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User\Desktop\KPF\"/>
    </mc:Choice>
  </mc:AlternateContent>
  <xr:revisionPtr revIDLastSave="0" documentId="13_ncr:1_{CF161F5E-0D0A-47A4-AD5D-DC1FBC72E5E2}" xr6:coauthVersionLast="47" xr6:coauthVersionMax="47" xr10:uidLastSave="{00000000-0000-0000-0000-000000000000}"/>
  <bookViews>
    <workbookView xWindow="-108" yWindow="-108" windowWidth="23256" windowHeight="12456" tabRatio="536" firstSheet="1" activeTab="2" xr2:uid="{00000000-000D-0000-FFFF-FFFF00000000}"/>
  </bookViews>
  <sheets>
    <sheet name="EMRI I NJESISE ORGANIZATIVE" sheetId="23" r:id="rId1"/>
    <sheet name="Chart1" sheetId="43" r:id="rId2"/>
    <sheet name="Sheet1" sheetId="45" r:id="rId3"/>
    <sheet name="Organogrami " sheetId="26" r:id="rId4"/>
    <sheet name="MATRICA" sheetId="18" state="hidden" r:id="rId5"/>
  </sheets>
  <externalReferences>
    <externalReference r:id="rId6"/>
  </externalReferences>
  <definedNames>
    <definedName name="_Toc335837664" localSheetId="0">'EMRI I NJESISE ORGANIZATIVE'!#REF!</definedName>
    <definedName name="Consequence" localSheetId="0">#REF!</definedName>
    <definedName name="Consequence" localSheetId="3">#REF!</definedName>
    <definedName name="Consequence">#REF!</definedName>
    <definedName name="Control" localSheetId="0">#REF!</definedName>
    <definedName name="Control" localSheetId="3">#REF!</definedName>
    <definedName name="Control">#REF!</definedName>
    <definedName name="Likelihood" localSheetId="0">#REF!</definedName>
    <definedName name="Likelihood">#REF!</definedName>
    <definedName name="_xlnm.Print_Area" localSheetId="0">'EMRI I NJESISE ORGANIZATIVE'!$A$1:$U$8</definedName>
    <definedName name="Risk_Category" localSheetId="0">#REF!</definedName>
    <definedName name="Risk_Category" localSheetId="3">#REF!</definedName>
    <definedName name="Risk_Category">#REF!</definedName>
    <definedName name="Status" localSheetId="0">#REF!</definedName>
    <definedName name="Status" localSheetId="3">#REF!</definedName>
    <definedName name="Status">#REF!</definedName>
    <definedName name="Treatment" localSheetId="0">#REF!</definedName>
    <definedName name="Treatme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1" i="45" l="1"/>
  <c r="G2" i="23" l="1"/>
  <c r="B21" i="18" l="1"/>
  <c r="B22" i="18"/>
  <c r="B23" i="18"/>
  <c r="B24" i="18"/>
  <c r="B25" i="18"/>
  <c r="G26" i="18"/>
  <c r="F26" i="18"/>
  <c r="E26" i="18"/>
  <c r="D26" i="18"/>
  <c r="C26" i="18"/>
  <c r="O7" i="23" l="1"/>
</calcChain>
</file>

<file path=xl/sharedStrings.xml><?xml version="1.0" encoding="utf-8"?>
<sst xmlns="http://schemas.openxmlformats.org/spreadsheetml/2006/main" count="876" uniqueCount="475">
  <si>
    <t>IDENTIFIKIMI I RREZIKUT</t>
  </si>
  <si>
    <t>VLERESIMI I RREZIKUT</t>
  </si>
  <si>
    <t>TRAJTIMI I RREZIKUT</t>
  </si>
  <si>
    <t>ID e rrezikut</t>
  </si>
  <si>
    <t>Data e regjistrimit të rrezikut</t>
  </si>
  <si>
    <t>Njësia raportuese</t>
  </si>
  <si>
    <t>Kategoria e rrezikut</t>
  </si>
  <si>
    <t>Objektivat/prioritete e subjektit</t>
  </si>
  <si>
    <t>Aaliza e rrezikut të qenësishëm/inherent</t>
  </si>
  <si>
    <t>Vlerësimi i kontrollës</t>
  </si>
  <si>
    <t>Analiza e rrezikut residual (të mbetur)</t>
  </si>
  <si>
    <t>Veprimi</t>
  </si>
  <si>
    <t>Plani</t>
  </si>
  <si>
    <t>Pronar i rrezikut</t>
  </si>
  <si>
    <t>Data e fundit për zbatim</t>
  </si>
  <si>
    <t>Raportimi rreth progresit</t>
  </si>
  <si>
    <t>Gjasa</t>
  </si>
  <si>
    <t>Ndikimi</t>
  </si>
  <si>
    <t>Kontrollat ekzistuese</t>
  </si>
  <si>
    <t>Rangimi i rrezikut residual</t>
  </si>
  <si>
    <t>T'i vendoset secilit rrezik një identifikues në mënyrë që të gjurmohet më lehtë?</t>
  </si>
  <si>
    <t>Të vendoset data kur është regjistruar rreziku</t>
  </si>
  <si>
    <t>Në cilën kategori të rrezikut?</t>
  </si>
  <si>
    <t xml:space="preserve">Cilën objektivë të subjektit e ndikon ky rrezikut? </t>
  </si>
  <si>
    <t xml:space="preserve">Cilin proces të punës shoqëron ky rrezik? </t>
  </si>
  <si>
    <t>Cilat ngjarje mund të ndikojnë në arritjen e objektivave ?</t>
  </si>
  <si>
    <t>Cka e shkakton këtë ngjarje rreziku? (Shkas, rrethanë, pasiguri) e cila mund të rrit mundësinë që ngjarja e rrezikut të ndodh? Mund të jenë disa shkaktar të cilët mund të bëjnë që një ngjarje rreziku të ndodh.</t>
  </si>
  <si>
    <t>Si ndikon kjo ngjarje rreziku në arritje e objektivave/ apo mbarevajtjen e procesit të punës.</t>
  </si>
  <si>
    <t>Cfarë mekanizmi kontrolli është aktualisht në vend i dizajnuar që të menaxhoj ngjarje rreziku? Cilat kontrolle reduktojnë mundësinë e ndodhjes? Cilat kontrolle reduktojnë ndikimin nëse ndodh ngjarja e rrezikut?</t>
  </si>
  <si>
    <t>Të vlerësohet efektiviteti i kontrollit të dizajnuar</t>
  </si>
  <si>
    <t>Të vlerwsohet gjasa që një rrezik të ndodh</t>
  </si>
  <si>
    <t>Rangimi I rrezikut bazuar në gjasën dhe ndikimin</t>
  </si>
  <si>
    <t>Të përshkruhet veprimi ndaj rrezikut</t>
  </si>
  <si>
    <t>Të zgjedhet veprimi I planifikuar për trajtim të rrezikut</t>
  </si>
  <si>
    <t>Të vendoset përgjegjësi për implementim të planit</t>
  </si>
  <si>
    <t>Azhurnimi i statusit</t>
  </si>
  <si>
    <t>Operative</t>
  </si>
  <si>
    <t>POTHUAJSE E SIGURTË QË NUK NDODH</t>
  </si>
  <si>
    <t>TË PAPËRFILLSHME</t>
  </si>
  <si>
    <t>I MBYLLUR</t>
  </si>
  <si>
    <t xml:space="preserve">ME SHUMË MUNDËSI </t>
  </si>
  <si>
    <t>MODERUARA</t>
  </si>
  <si>
    <t>POTHUAJSE E SIGURT</t>
  </si>
  <si>
    <t>KATASTROFIKE</t>
  </si>
  <si>
    <t>TË MËDHA</t>
  </si>
  <si>
    <t xml:space="preserve">KA MUNDËSI </t>
  </si>
  <si>
    <t>TË VOGLA</t>
  </si>
  <si>
    <t>EKSTREM</t>
  </si>
  <si>
    <t>MONITORIMI DHE RISHIKIMI I RREZIKUT</t>
  </si>
  <si>
    <t>Statusi</t>
  </si>
  <si>
    <t>Të zgjedhet njësia që ka raportuar rrezikun</t>
  </si>
  <si>
    <t>Njësitë Organizative</t>
  </si>
  <si>
    <t>Procesi i punës</t>
  </si>
  <si>
    <t xml:space="preserve">Strategjike </t>
  </si>
  <si>
    <t xml:space="preserve">Financiare </t>
  </si>
  <si>
    <t xml:space="preserve">Pajtueshmërisë </t>
  </si>
  <si>
    <t>Strategjike , Operative</t>
  </si>
  <si>
    <t xml:space="preserve">Strategjike,  Financiare </t>
  </si>
  <si>
    <t>Strategjike, Pajtueshmërisë</t>
  </si>
  <si>
    <t xml:space="preserve">Operative, Financiare </t>
  </si>
  <si>
    <t xml:space="preserve">Operative, Pajtueshmërisë </t>
  </si>
  <si>
    <t xml:space="preserve">Financiare, Pajtueshmërisë </t>
  </si>
  <si>
    <t xml:space="preserve">Strategjike , Operative, Financiare </t>
  </si>
  <si>
    <t xml:space="preserve">Operative, Financiare, Pajtueshmërisë </t>
  </si>
  <si>
    <t xml:space="preserve">Strategjike , Financiare , Pajtueshmërisë </t>
  </si>
  <si>
    <t xml:space="preserve">Strategjike, Operative, Financiare, Pajtueshmërisë </t>
  </si>
  <si>
    <t>Efektiviteti i kontrolleve</t>
  </si>
  <si>
    <t xml:space="preserve">Gjurmo dhe raporto rreth implementimit të planeve të veprimit dhe shëno çfarëdo shkelje apo papajtueshmëri </t>
  </si>
  <si>
    <t>Ngjarja 
RREZIKU</t>
  </si>
  <si>
    <t xml:space="preserve">   Regjistri i Rrezikut</t>
  </si>
  <si>
    <t>Azhurnuar nga:</t>
  </si>
  <si>
    <t>Azhurnuar me:</t>
  </si>
  <si>
    <t>KRITERET</t>
  </si>
  <si>
    <t>PIKËT</t>
  </si>
  <si>
    <t>PROBABILITETI</t>
  </si>
  <si>
    <t>Pritet të ndodh. Patjetër që ndodh këtë vit ose gjatë tri viteve të ardhshme.</t>
  </si>
  <si>
    <t>80% deri 100% ose disa herë gjatë një viti.</t>
  </si>
  <si>
    <t>E presim të ndodh. Do të ishte befasi po të mos ndodhte.</t>
  </si>
  <si>
    <t>61% deri 79% ose të paktën një herë në vit.</t>
  </si>
  <si>
    <t>Po aq e mundur të ndodhë sa edhe jo. Nuk presim të ndodhë, por ka një mundësi.</t>
  </si>
  <si>
    <t>40% deri 60% ose një herë në 3 vjetë.</t>
  </si>
  <si>
    <t xml:space="preserve">PAK E MUNDUR </t>
  </si>
  <si>
    <t>Nuk është parashikuar. Nuk ka vend për t’u shqetësuar.</t>
  </si>
  <si>
    <t>11% deri 39% ose një herë në 5 vjetë.</t>
  </si>
  <si>
    <t>Do të ishte befasi nëse ndodh. Do të ishte një kombinim i ngjarjeve të padëshiruara që do ta shkaktonin.</t>
  </si>
  <si>
    <t>0 deri 10% , ose një herë në 10 vjetë.</t>
  </si>
  <si>
    <t>Mundesi (gjasa) dhe Ndikimi (pasoja) pershkrimi per vleresim te rrezikut</t>
  </si>
  <si>
    <t xml:space="preserve">
RISK MATRICA (MUNDESIA DHE NDIKIMI)
</t>
  </si>
  <si>
    <t>Rimëkëmbja nga ngjarja kërkon bashkëpunim ndërmjet departamenteve. Mund të gjeneroj interes in e mediave.</t>
  </si>
  <si>
    <t>Ngjarje që kërkon rishikim të mënyrës se si është kryer shërbimi. Ngjarje e rëndësishme që kërkon periudhë të gjatë rimëkëmbjeje. Dështim i përmbushjes së një angazhimi të rëndësishëm politik.</t>
  </si>
  <si>
    <t>Problem i madh prej të cilit nuk ka rimëlënbje. 
Dëmtim i madh i integritetit ose emrit të mirë të subjektit publik. Humbje totale e aftësisë për të plotësuar objektivin.</t>
  </si>
  <si>
    <t>Mund të trajtohet në nivel departamenti, mirëpo kërkon një njoftim të menaxhmenti i lartë. 
Vonesë fondesh ose ndryshim në kriteret e financimit. 
Mbajtje shënim nga udhëheqësi i subjektit publik, ose palët e treta që lidhen me të.</t>
  </si>
  <si>
    <t>Mund të veprohet së brendshmi dhe në nivel zyre. 
Nuk ka përshkallëzim të mëtejshëm. 
Nuk ka interes nga mediat.</t>
  </si>
  <si>
    <t>Ndikimi (pasoja)</t>
  </si>
  <si>
    <t>MUNDËSIA (Gjasa)</t>
  </si>
  <si>
    <t>Rangimi Risk Matrica</t>
  </si>
  <si>
    <t>I ULËT</t>
  </si>
  <si>
    <t>I MESËM</t>
  </si>
  <si>
    <t>I LARTË</t>
  </si>
  <si>
    <t xml:space="preserve">EKSTREM </t>
  </si>
  <si>
    <t>PASOJA/NDIKIMI I NGJARJES</t>
  </si>
  <si>
    <r>
      <t>MUND</t>
    </r>
    <r>
      <rPr>
        <sz val="14"/>
        <color rgb="FF000000"/>
        <rFont val="Arial Nova Light"/>
      </rPr>
      <t>Ë</t>
    </r>
    <r>
      <rPr>
        <b/>
        <sz val="14"/>
        <color rgb="FF000000"/>
        <rFont val="Arial Nova Light"/>
      </rPr>
      <t>SIA E NDODHJES</t>
    </r>
  </si>
  <si>
    <t xml:space="preserve">Trajtimi deri në kufizim ose reduktim të rrezikut </t>
  </si>
  <si>
    <t xml:space="preserve">Rreziku mund të transferohet te pala e tretë, me anë të blerjes së sigurimit ose mjeteve të tjera kontraktuale, që përcaktojnë se pala e tretë do të mbulojë çfarëdo pasoje të pafavorshme të materializimit të rrezikut. </t>
  </si>
  <si>
    <t>Mund të mos jetë e mundshme që të gjinden mjete me kosto efektive për të lehtësuar rreziqet e caktuara, në veçanti rreziqet me shkallë të ulët që nuk kanë ndikim të madh në kapacitetin operativ.</t>
  </si>
  <si>
    <t xml:space="preserve"> Ndërprerja e rrezikut realizohet me reduktimin ose kufizimin e rrezikut në një nivel të pranueshëm të disa aktiviteteve.</t>
  </si>
  <si>
    <t>TRAJTIMI</t>
  </si>
  <si>
    <t>OPCIONI</t>
  </si>
  <si>
    <t>Trajtimi</t>
  </si>
  <si>
    <t>NE PROCES</t>
  </si>
  <si>
    <t>VLERËSIMI I KONTROLLEVE</t>
  </si>
  <si>
    <t>RANGIMI</t>
  </si>
  <si>
    <t>VEPRIMI</t>
  </si>
  <si>
    <r>
      <t>P</t>
    </r>
    <r>
      <rPr>
        <sz val="12"/>
        <color rgb="FF000000"/>
        <rFont val="Arial Nova Light"/>
      </rPr>
      <t>Ë</t>
    </r>
    <r>
      <rPr>
        <b/>
        <sz val="12"/>
        <color rgb="FF000000"/>
        <rFont val="Arial Nova Light"/>
      </rPr>
      <t>RSHKRIMI</t>
    </r>
  </si>
  <si>
    <t>EFEKTIVE</t>
  </si>
  <si>
    <t>Efektive</t>
  </si>
  <si>
    <t>Kontrollet janë të dizajnuara në mënyrë efektive dhe operojnë në mënyrë të duhur</t>
  </si>
  <si>
    <t>TË FORTA</t>
  </si>
  <si>
    <t>Mundësi e limituar për t’i përmirësuar</t>
  </si>
  <si>
    <t>Kontrollet janë të dizajnuara në mënyrë të duhur dhe operojnë me mundësi të limituar për t’u përmirësuar</t>
  </si>
  <si>
    <t>TË DUHURA</t>
  </si>
  <si>
    <t>Mundësi të ulta për përmirësim</t>
  </si>
  <si>
    <t>Kontrollet janë në vend, por ka mundësi për përmirësim</t>
  </si>
  <si>
    <t>DUHEN PËRMIRËSUAR</t>
  </si>
  <si>
    <t>Mundësi signifikante për përmirësim</t>
  </si>
  <si>
    <t>Kontrollet e limituara janë në vend, mbetet nivel i lartë i i rrezikut</t>
  </si>
  <si>
    <t>ASNJË</t>
  </si>
  <si>
    <t>Mundësi kritike për përmirësim</t>
  </si>
  <si>
    <t>Aktivitetet e kontrollit janë jo ekzistonte ose kanë dobësi të mëdha dhe nuk operojnë ashtu siç kërkohet.</t>
  </si>
  <si>
    <t>NDËRPRERJA E RREZIKUT</t>
  </si>
  <si>
    <t>REDUKTUAR</t>
  </si>
  <si>
    <t>TRANSFERIMI I RREZIKUT</t>
  </si>
  <si>
    <t>PRANOJ</t>
  </si>
  <si>
    <t>KATEGORIA</t>
  </si>
  <si>
    <t>Niveli I rrezikut inherenet</t>
  </si>
  <si>
    <t>RREZIKU INHERENT</t>
  </si>
  <si>
    <r>
      <t xml:space="preserve">Rangimi i rrezikut bazuar në gjasën dhe ndikimin. 
</t>
    </r>
    <r>
      <rPr>
        <i/>
        <sz val="11"/>
        <color rgb="FFFF0000"/>
        <rFont val="Arial"/>
        <family val="2"/>
      </rPr>
      <t>Niveli I rrezikut pas implementimit te kontrolleve.</t>
    </r>
  </si>
  <si>
    <r>
      <t xml:space="preserve">Rangimi i rrezikut inherent (vetëvetishëm). 
</t>
    </r>
    <r>
      <rPr>
        <i/>
        <sz val="11"/>
        <color rgb="FFFF0000"/>
        <rFont val="Arial"/>
        <family val="2"/>
      </rPr>
      <t>Niveli i rrezikut para implementimti te kontrolleve</t>
    </r>
  </si>
  <si>
    <t>Shkaku</t>
  </si>
  <si>
    <t>EMRI I UDHËHEQESIT/ZYRTARIT TË NJËSISË ORGANIZATIVE RAPORTUESE NË KOMUNËN E PEJES</t>
  </si>
  <si>
    <t>Drejtoria e Administrates</t>
  </si>
  <si>
    <t>Drejtoria per Sherbime publike</t>
  </si>
  <si>
    <t>Drejtoria per Arsim dhe Shkence</t>
  </si>
  <si>
    <t>Drejtoria e Urbanizmit</t>
  </si>
  <si>
    <t>Drejtoria e Inspektoriateve</t>
  </si>
  <si>
    <t>Drejtoria e Turizmit dhe Zhvillimit ekonomik</t>
  </si>
  <si>
    <t>Drejtoria per Kulture,Rini dhe Sport</t>
  </si>
  <si>
    <t>Drejtoria per Bujqesi dhe Zhvillim Rural</t>
  </si>
  <si>
    <t>Drejtoria e Shëndetesisë</t>
  </si>
  <si>
    <t>Prokurimi Publik</t>
  </si>
  <si>
    <t>Zyra e Personelit</t>
  </si>
  <si>
    <t>Sektori i Prones</t>
  </si>
  <si>
    <t>Siguron planin vjetor të prokurimeve për Drejtorinë e Administratës të cilat planifikohen të prokurohen gjatë vitit.</t>
  </si>
  <si>
    <t xml:space="preserve">
Mos fillimi me kohë i procedurave tenderuese.
</t>
  </si>
  <si>
    <t>Ankesat e OE ne OSHP.</t>
  </si>
  <si>
    <t>Mungesa dhe mos zbatimi i kodit të mirësjelljes.</t>
  </si>
  <si>
    <t>Mirëmbajtjen dhe operimin e automjeteve komunale, përgjigjes për mirëmbajtjen e instalimeve teknike duke përfshirë instalimet e rrymës, ujit, kanalizimit, aparateve kundër zjarrit, nxemjen, ndriçimin e objekteve dhe sigurinë e objektit etj.</t>
  </si>
  <si>
    <t>Kujdeset që nga të punësuarit të respektohet kodi i etikës dhe mirësjelljes.</t>
  </si>
  <si>
    <t>Pretendimet e OE për vlerësim jo real të tenderëve.</t>
  </si>
  <si>
    <t>Mungesa e mbikëqyrjes dhe masave për shkelësit e kodit të mirësjelljes.</t>
  </si>
  <si>
    <t xml:space="preserve">Mungesa e stafit, ne sektorin e inxhinierëve te ndërtimtarisë Hidros, Energjisë.
Paraqitja e rreziqeve të jashtme, të brendshme, së jashtme financiare
operative.
</t>
  </si>
  <si>
    <t>Caktimi për menaxher mbikëqyrës të nëpunësve, të cilët nuk kanë përgatitje të duhur.</t>
  </si>
  <si>
    <t>Fillimi i punëve në teren, pas periudhës gjashtë mujore dhe angazhimi i një zyrtari mbikëqyrës në tri apo më shumë projekte.</t>
  </si>
  <si>
    <t xml:space="preserve">Mungesa e llogaridhënies për defektet të cilat nuk do të konstatohen. Ofrimi i çmimit me të ulet nga operatorët vetëm për të fituar
tenderin.
</t>
  </si>
  <si>
    <t>Raportimi sa më adekuat i ofrimit të shërbimeve shëndetësore për qytetarët e Komunës së Prizrenit.</t>
  </si>
  <si>
    <t xml:space="preserve">
Mungesë e vazhdueshme e barnave nga lista esenciale.
</t>
  </si>
  <si>
    <t>Mungesa e informatave për objektet e ndërtuara pa leje.</t>
  </si>
  <si>
    <t>Mungesa e profileve profesionale.</t>
  </si>
  <si>
    <t xml:space="preserve">Mos legalizimi i
objekteve të
ndërtuara pa leje.
</t>
  </si>
  <si>
    <t xml:space="preserve">
Mos pajisja me certifikatë të përdorimit nga pronarët.
</t>
  </si>
  <si>
    <t>Numri i kufizuar i inspektorëve.</t>
  </si>
  <si>
    <t>Koordinimi ne mes drejtorive për pajisje me leje ndërtimore si dhe pëlqime.</t>
  </si>
  <si>
    <t>Mungesa e inspektorëve.</t>
  </si>
  <si>
    <t>Mungesa e kompetencave, inspektoreve etj.</t>
  </si>
  <si>
    <t>Ndotja e ambientit.</t>
  </si>
  <si>
    <t>Mungesa e informimit adekuat nga ana e sektorëve tjere.</t>
  </si>
  <si>
    <t>Mungesa e bashkëpunimit adekuat!</t>
  </si>
  <si>
    <t>Zhvillimi i bujqësisë, blegtorisë dhe pemëtarisë.</t>
  </si>
  <si>
    <t>Mungesa e të dhënave për numrin e hektarëve të punueshëm.</t>
  </si>
  <si>
    <t>Mungesa e të dhënave për numrin e krerëve të bagëtive.</t>
  </si>
  <si>
    <t>Mungesa e të dhënave për mekanizimin bujqësor.</t>
  </si>
  <si>
    <t>Mungesa e planeve për trajnimin, informimin e bujqve për forma të reja për punimin e kulturave bujqësore.</t>
  </si>
  <si>
    <t>Dëmet nga fatkeqësitë elementare.</t>
  </si>
  <si>
    <t>Mungesa e sistemeve te ujitjes se sipërfaqeve bujqësore.</t>
  </si>
  <si>
    <t xml:space="preserve">
Caktim i dobëti prioriteteve të zhvillimit.
</t>
  </si>
  <si>
    <t>Mungesa e gatishmërisë për përkrahjen e sektorit privat në bujqësi dhe blegtori.</t>
  </si>
  <si>
    <t>Mungesa e politikave të mirëfillta për zhvillimin e bujqësisë intenezive.</t>
  </si>
  <si>
    <t>Buxheti i pamjaftueshëm për stimulimin e fermerëve.</t>
  </si>
  <si>
    <t>Mungesa e masave për pengimin e ndryshimit të destinimit të tokës nga toka bujqësore.</t>
  </si>
  <si>
    <t>Rritja ekonomike përmes caktimit të zonave turistike dhe joshja e turisteve, me qëllim të krijimit të kushteve të favorshme për një zhvillim turistik urban, rural dhe kulturor të avancuar.</t>
  </si>
  <si>
    <t>Mungesa e informatave të sakta lidhur me zonat me rendësi turistike, mungesa e informatave për numrin e turistëve dhe vizitorëve, mungesa e organizimeve përmes operatorëve turistik për ti vizituar zonat me rendësi turistike</t>
  </si>
  <si>
    <t>Rritja e aktiviteteve kulturore dhe sportive.</t>
  </si>
  <si>
    <t>Buxheti mallra dhe shërbime duhet të jetë më i lart.</t>
  </si>
  <si>
    <t xml:space="preserve">
Stafi i vogël teknik.
</t>
  </si>
  <si>
    <t>Mungesa e iniciativave nga personat përgjegjës dhe mos harmonizimi me ligjet në fuqi.</t>
  </si>
  <si>
    <t>Mungesa e planifikimit dhe rekrutimit.</t>
  </si>
  <si>
    <t>Menaxhimi me efikas i rasteve sociale si në asistencë po ashtu edhe në shërbime sociale.</t>
  </si>
  <si>
    <t>Neglizhenca e institucioneve bankare.</t>
  </si>
  <si>
    <t>Punon në pajtim me rregulloret e nivelit qendror në lidhje me zjarret, dëmet ambientore, dhe dëmet natyrore përmes inspektimit, raportimit të aktiviteteve zbatuese të gjera.</t>
  </si>
  <si>
    <t>Mungesa e planeve te aprovuara të veprimit të punuara nga profesionalistet.</t>
  </si>
  <si>
    <t>Situatat emergjente përfundojnë me pasoja materiale dhe në njerëz.</t>
  </si>
  <si>
    <t>Mungesa e kapaciteteve njerëzore.</t>
  </si>
  <si>
    <t>Struktura organizative dhe orari për mbulimin e 24 orëve me kujdestarit.</t>
  </si>
  <si>
    <t xml:space="preserve">
Mungesa e komunikimit me drejtoritë e komunave fqinjë.
</t>
  </si>
  <si>
    <t>Mungesa e kuadrove profesionale dhe planeve të veprimit për vetëdijesimin e grupeve shoqërore.</t>
  </si>
  <si>
    <t>Pajisjet e vjetruara (kamion, vetura, cisterna, vinça) etj.</t>
  </si>
  <si>
    <t>Mungesa e prezencës së stafit në shërbim për 24 orë, në brigadën e zjarrfikësve.</t>
  </si>
  <si>
    <t>Mos identifikimi i hapësirave publike dhe mungesa e planit për ruajtjen e tyre.</t>
  </si>
  <si>
    <t>Përgatitja e planit të trajnimeve duke u bazuar në nevojat e nëpunësve që vijnë me kërkesa nga njësitë.</t>
  </si>
  <si>
    <t>Kryerja e të gjitha procedurave në Shërbimin Civil të bëhen nëpërmes sistemit SIMBNJ.</t>
  </si>
  <si>
    <t>Të bëhet analiza e nevojave për trajnime.</t>
  </si>
  <si>
    <t>Inicimin e aktiviteteve të prokurimit sipas kohës së përcaktuar në plan.</t>
  </si>
  <si>
    <t xml:space="preserve">
Vlerësimi i vlerës së kontratës.
</t>
  </si>
  <si>
    <t>Përcaktimi adekuat i qartë dhe i paanshëm i kërkesave dhe dëshmive të përcaktuara në dosje të tenderit.</t>
  </si>
  <si>
    <t>Vlerësimi i ofertave.</t>
  </si>
  <si>
    <t xml:space="preserve">Vonesa në fillimin e procedurave
Shkurtim i afateve kohore procedurale që përmban shkelje ligjore.
Oferta jo të përgjegjshme.
</t>
  </si>
  <si>
    <t xml:space="preserve">Përgjigje të pamjaftueshme. Oferta të papërgjegjshme. Produktet e ofruar nuk plotësojnë nevojat.
Vështirësi në vlerësim.
</t>
  </si>
  <si>
    <t xml:space="preserve">Përpilimi i shpejtë i specifikimeve teknike që si pasoj kufizojnë konkurrencën.
Përcaktimi i kërkesave dhe dëshmive ne kundërshtim me ligjin. Neglizhenca e njësisë
së kërkesës.
</t>
  </si>
  <si>
    <t xml:space="preserve">Ndryshimet e shpeshta të legjislacioneve. Mungesa e stafit profesional të fushave të adekuate të natyrave të ndryshme të aktiviteteve të
Prokurimit.
</t>
  </si>
  <si>
    <t xml:space="preserve">
Krijimi i të hyrave nga menaxhimi i pronës shoqërore të rentës dhe qirasë.
</t>
  </si>
  <si>
    <t xml:space="preserve">
Trajtimi i rasteve të uzurpimit të pronës komunale.
</t>
  </si>
  <si>
    <t>Mos zbatimi i afateve për pagës të qirasë sipas obligimeve të përcaktuara në kontratë.</t>
  </si>
  <si>
    <t>Mos definimi i pronarëve të pronës e cila është iniciuar për shpronësim dhe mos pajtimi i palëve me vlerësimin e pronës së shpronësuar nga ana e organit kompetent.</t>
  </si>
  <si>
    <t>Mos definimi i pronave në regjistrin kadastral, mos marrja e masave ndaluese me kohë nga ana e inspektoratit komunal.</t>
  </si>
  <si>
    <t>Neglizhenca e qiramarrësve në mos respektimin e kontratave me qiradhënësin.</t>
  </si>
  <si>
    <t>Pronat e pa definuara si proces i trashëguar, vlerësimi nga ana e zyrtarëve sipas kontratave të shitblerjes dhe jo sipas vlerës së tregut.</t>
  </si>
  <si>
    <t>DHJETOR 2024</t>
  </si>
  <si>
    <t xml:space="preserve">Mungesa e hapësirave adekuate për mësim tërë ditor, Konfliktet administraive me pagesat e përmbaruesve, dhe udhëzimet administrative në konflikte për rekrutim të stafit arsimor    </t>
  </si>
  <si>
    <t>Përmirësimi i vazhdueshëm së cilësisë së mësimdhënies dhe mësimnxënies në shkolla</t>
  </si>
  <si>
    <t>Dhjetor 2025</t>
  </si>
  <si>
    <t xml:space="preserve">
Sigurimi i ofrimit të shërbimeve të rregullta shëndetësore nga kujdesi primar për të gjithë qytetarët e Komunës së Prizrenit.
</t>
  </si>
  <si>
    <t>Pamundësia e menaxhimit adeuat elektronik të informatave shëndetësore.</t>
  </si>
  <si>
    <t>DHJETOR 2025</t>
  </si>
  <si>
    <t>Menaxhimi efikas i objekteve në menaxhim të DKRS</t>
  </si>
  <si>
    <t>Mungesa e zbatimit në plotëni e rregullores për menaxhim të objekteve sportive dhe kulturore.</t>
  </si>
  <si>
    <t>Delegimi i detyrave në arritjen e objektivave të DKRS dhe jo vetëm</t>
  </si>
  <si>
    <t>Përmirësimi i kushteve për kujdestari dhe rresikshmeri  të punëtorëve social.</t>
  </si>
  <si>
    <t>KORRIK 2025</t>
  </si>
  <si>
    <t>2025-2026</t>
  </si>
  <si>
    <t>Përgatitja e planeve të veprimit për vitet vijuese në mënyrë që të arrihen objektivat e planifikuara</t>
  </si>
  <si>
    <t>Të planifikohet në kohë personeli i nevojshëm në mënyrë që mos të krijohen mungesa të stafit të nevojshëm</t>
  </si>
  <si>
    <t>Përmbushja e nevojave dhe kërkesave te familjeve ne nevoje konkretisht atyre pakice me dru zjarri.</t>
  </si>
  <si>
    <t>Pavarësisht ndarjes vjetore kërkohet  mjete shtesë.</t>
  </si>
  <si>
    <t>ZKKK planifikon të ndajë materialë ndërtimor për ndërtimin e kulmeve për grupet sociale dhe të cenueshme të qytetarëve ne bashkëpunim me DPMS.</t>
  </si>
  <si>
    <t>ZKKK planifikon të plotësojë vendet e lira të punës brenda zyrës. (zyrtar për Komunitetin serb - rajoni i Zhupës, zyrtar për Podgor - për shkak të pensionimit të  zyrtarit për komunitetin turk, si dhe koordinatorit për komunitete dhe koordinatorit për kthim).</t>
  </si>
  <si>
    <t>Ofrimi i kushteve për arsimin cilësor ashtu siç kërkohet me standarde, shkolla dhe objekte përcjellëse sipas nevojave bashkëkohore, numri optimal i nxënësve në klasa, siguria në shkollë, sigurimi i transportit</t>
  </si>
  <si>
    <t>QERSHOR 2025</t>
  </si>
  <si>
    <t>Rregullimi i marrëdhënieve pronësore juridike, gjeodezike dhe azhurnimi tekstual dhe grafik i produkteve në sektorin e gjeodezisë, pronës dhe kadastrit në harmoni me Ligjet sistemore.</t>
  </si>
  <si>
    <t>Mungesa e dokumentacionit kadastral</t>
  </si>
  <si>
    <t>Mos informim me kohë dhe jo i saktë nga ana e institucioneve kredi dhënëse.</t>
  </si>
  <si>
    <t>MARS 2025</t>
  </si>
  <si>
    <t>TETOR-NENTOR 2025</t>
  </si>
  <si>
    <t>NENTOR 2025</t>
  </si>
  <si>
    <t>MARS-PRILL 2025</t>
  </si>
  <si>
    <t>Objektivat/prioritetet e subjektit</t>
  </si>
  <si>
    <t>Mungesa e  paramasave  të projekteve dhe  krijimi i nevojave të pa parashikueshme.</t>
  </si>
  <si>
    <t>Fillimi me kohë i procedurave tenderuese</t>
  </si>
  <si>
    <t>Fillimin e procedurave me kohë për tenderim</t>
  </si>
  <si>
    <t xml:space="preserve">Mungesa e procedurave për përdorim dhe menaxhim të veturave zyrtare dhe të mirëmbajtjes së objektit; Mungesa e daljeve emergjente nëpër objekte;
Mungesa e stafit adekuat. 
</t>
  </si>
  <si>
    <t>Përdorimi i veturave pa një kërkesë të shkruar dhe të aprovuar lidhur me qëllimin e përdorimit, arsyetimin e qëllimit nga menaxheri i parë i të punësuarit; Planifikimi jo i duhur i ndërtimit të objekteve sipas standardeve të caktuara të ndërtimit dhe vjetërsia e objekteve.</t>
  </si>
  <si>
    <t>Rekrutimin me staf adekuat për rrezikun e paraqitur</t>
  </si>
  <si>
    <t>Dhe të përcjellët në mënyrë sa me rigoroze respektimi i kodit të mirësjelljes.</t>
  </si>
  <si>
    <t>Siguron hapësira të mjaftueshme për ruajtjen e dokumenteve dhe paijsjeve tjera.</t>
  </si>
  <si>
    <t>Grumbullimi i lëndëve  dhe pajisjeve të  vjetra  duke humbur hapësirën punuese dhe aftësinë për ti kontrolluar lëndët.</t>
  </si>
  <si>
    <t>Mungesa e hapësirave arkivuese dhe depove për dokumente dhe pajisjeve të vjetra e të reja.</t>
  </si>
  <si>
    <t>Ekzekutimi i projekteve sipas profileve adekuate në shërbim të qytetarëve.</t>
  </si>
  <si>
    <t>Mungesa e projekteve ekzekutive.</t>
  </si>
  <si>
    <t>Realizimi i te gjitha projekteve të planifikuara.</t>
  </si>
  <si>
    <t>Të gjitha dokumentet duhet të digjitalizohen, ndërsa për pajisjet të cilat janë jashtë përdorimit të zhvillohen procedurat  për tenderim.</t>
  </si>
  <si>
    <t xml:space="preserve"> - Hapja e konkurseve përkatëse për pranim në punë të profesionistëve shëndetësor pas aprovimit të kërkesës nga MSH për rritje të numrit të stafit për KPSH në Prizren                                      - Kontraktimi i shërbimeve shëndetësore të jashtme përmes procedurave të prokurimit.                                                                                     </t>
  </si>
  <si>
    <t>Krijimi i një programi për evidentimin me leje sipas rrugëve dhe pronarëve në vendbanime të ndryshme.</t>
  </si>
  <si>
    <t xml:space="preserve"> - Planifikimi dhe hapja e procedurave tenderuese sa më herët që është e mundur në mënyrë që edhe në rast të ankesave eventuale, kontratat të nënshkruhen sa më parë të jetë e mundur në mënyrë që të realizohen projektet e parapara.</t>
  </si>
  <si>
    <t>Komunikim i mirëfilltë ne mes të drejtorive përkatëse për informata rreth ndërtimeve pa leje.</t>
  </si>
  <si>
    <t>Mungesa e ortofotos e re.</t>
  </si>
  <si>
    <t>Vetëdijesimi/informimi i qytetarëve për procedurat pas mbarimit të ndërtimit te objektit, me leje ndërtimore.</t>
  </si>
  <si>
    <t>Kompletimi i sektorëve me staf të profileve adekuate.</t>
  </si>
  <si>
    <t>Mos rekrutimi i stafit në kuadër të Komunës.</t>
  </si>
  <si>
    <t xml:space="preserve">Si shkak i numrit të
punësuarve, komuna nuk ka mundësi ti
plotësoj me kuadro të përhershëm.
</t>
  </si>
  <si>
    <t>Mungesa e inspektorëve sidomos të profilit të ndërtimit, numri i kufizuar për punësime.</t>
  </si>
  <si>
    <t>Shtimi i numrit te inspektoreve nëpër të gjitha sektorët.</t>
  </si>
  <si>
    <t>Pajisje për identifikimin e ndotësve të ambientit në bashkëpunim me autoritetet e sigurisë lokale.</t>
  </si>
  <si>
    <t>Qartësimi i kompetencave nga ana e nivelit qendror dhe lokal.</t>
  </si>
  <si>
    <t>Bashkëpunim i mirëfilltë ndërinstitucional, furnizimi me pajisje të kalibruar.</t>
  </si>
  <si>
    <t>Bashkëpunim i mirëfilltë ndërsektorial.</t>
  </si>
  <si>
    <t>Bashkëpunim sa më  i mirë  mes nivelit qendror dhe lokal rreth të dhënave për numrin e hektarëve të punueshëm.</t>
  </si>
  <si>
    <t>Përpilimi i një dokumenti /programi për të dhënat për mekanizëm bujqësor.</t>
  </si>
  <si>
    <t>Mungesa e stafit e determinon direkt performancen.</t>
  </si>
  <si>
    <t>Të hartohen projekte konkrete për përcaktimin e saktë për numrin e pajisjeve bujqësore në  Komunën tonë.</t>
  </si>
  <si>
    <t>Trajnimi dhe informimi i bujqve për forma të reja për punimin e kulturave bujqësore.</t>
  </si>
  <si>
    <t>Të rriten fondet për hartimin dhe zbatimin e projekteve që kanë të bëjnë me trajnimet profesionale për secilën kategori dhe segment të bujqësisë.</t>
  </si>
  <si>
    <t>Rritja e buxhetit për Drejtorinë e Bujqësisë.</t>
  </si>
  <si>
    <t>Të stimulohen fermerët përmes grandeve, subvencioneve dhe këshillave profesionale.</t>
  </si>
  <si>
    <t>Mungesa e investimeve në këtë segment ( sistemi të ujitjes).</t>
  </si>
  <si>
    <t>Realizimi i projekteve që kanë të bëjnë me zgjerimin e sistemit të ujitjes së tokave bujqësore.</t>
  </si>
  <si>
    <t>Rritja e numrit të stafit në sektorin e legalizimeve.</t>
  </si>
  <si>
    <t>Incizimi ortofotove të reja me qellim të evidentimit të objekteve te ndërtuara, pas vitit 2018 (hyrja ne fuqi e ligjit të legalizimit).</t>
  </si>
  <si>
    <t>Mungesa e pajisjeve të kalibruara, mungesa e bashkëpunimit ndërinstitucional, mosinformimi nga qytetarët.</t>
  </si>
  <si>
    <t>Mungesa e buxhetit.</t>
  </si>
  <si>
    <t xml:space="preserve">
Kufizimet buxhetore.
</t>
  </si>
  <si>
    <t>Rritjen e buxhetit për drejtorin e Inspektorateve dhe rritja e numrit të inspektorëve.</t>
  </si>
  <si>
    <t>Informimi i qytetarëve për mbrojtjen e ambientit.</t>
  </si>
  <si>
    <t>Kompetencat e përziera me nivelin qendror shkaktojnë problem në inspektime, mungesa e informimit të qytetarëve.</t>
  </si>
  <si>
    <t>Të hartohen projekte konkrete për përcaktimin e sakt për sipërfaqet e punueshme.</t>
  </si>
  <si>
    <t>Të hartohen projekte konkrete për përcaktimin e saktë për numrin e krerëve blegtorale në Komunë.</t>
  </si>
  <si>
    <t>Përpilimi i  një dokumenti për identifikimin e të dhënave për numrin e krerëve të bagëtive.</t>
  </si>
  <si>
    <t>Mungesa e buxhetit për  stimulimin e fermerëve për vitet paraprake.</t>
  </si>
  <si>
    <t>Ndërmarrja e masave parandaluese ( ndërtimi i përndave të vogla, rrjetave kundër breshrit , mbrojtjes nga ngrica  etj.).</t>
  </si>
  <si>
    <t>Hartimi i  projektit ideor- ideal i cili përpilohet nga zyra projektuese adekuate të cilat e marrin me seriozitet përpilimin e projektit ideor, duke u bazuar gjithmonë nga analiza e gjendjes aktuale dhe dalja në teren ne vendin e ngjarjes ku do të bëhet investimi.</t>
  </si>
  <si>
    <t>Kur projektet ideore mungojnë, ose nuk është bëre analiza e duhur e investimeve në teren, dhe nga ky fakt gjatë fazës investuese Komuna dhe gjithashtu Operatori Ekonomik, po hasin ne ngecje të realizimit të projektit ideor.-Dhe gjatë fazës investuese shpeshherë po hasim ne nevojën e punimeve shtesë, për projekte të ndryshme (për pozicionet  që janë paraparë me projekt ideor, por nuk janë paraparë me pozicione të kontratës, ose edhe e kundërta), të cilat nuk përputhen njëra me tjetrën.</t>
  </si>
  <si>
    <t>Përfshinë masa për të menaxhuar dhe minimizuar rreziqet qe lidhet me ndërtimin, funksionimin dhe mirëmbajtjen e strukturave turistike.</t>
  </si>
  <si>
    <t xml:space="preserve">
Parku i Biznesit –Ndërtimi i Infrastrukturës.</t>
  </si>
  <si>
    <t>Zhvillimi i procedurave në kohë.</t>
  </si>
  <si>
    <t>Veprime për zvogëlimin e rreziqeve financiare, sigurimi i financimeve të qëndrueshme, harmonizimi me legjislacionin, përfshirje e komunitetit lokal, krijimi i vendeve të punës , plani emergjencave, marketingu i Parkut të Biznesit, lehtësimi i procedurave administrative etj.</t>
  </si>
  <si>
    <t>Gjatë vitit kalendarik 2024, janë marr masa për përpilimin e Strategjisë për Zhvillimin e Turizmit ne Komunën e Prizrenit në bashkëpunim me Swissconcact ,ku janë zhvilluar punëtoria - takime me akterë, dhe ekspert te fushës për të punuar dhe modifikuar për dokumentin në fjalë.</t>
  </si>
  <si>
    <t>Këto veprime zakonisht bazohen ne analizën e rrezikut dhe përfshijnë qasje proaktive dhe reaktive, si analiza e rrezikut, prioritisimi rreziqeve, parandalimi, harmonizimi i politikave, analiza e të dhënave, kontroll i buxhetit , fleksibilitet dhe zbatim, etj.</t>
  </si>
  <si>
    <t>Bartja e pronës të Parku i Biznesit nga AKP ne përgjegjësi të Komunës se Prizrenit ka kaluar, dhe te gjitha proceset e shpronësimit janë aprovuar , ndërsa pritet parcelizim nga Drejtoria për Kadastër dhe Gjeodezi.</t>
  </si>
  <si>
    <t>Strategjia e Zhvillimit të Turizmit dhe Strategjia për Zhvillim Ekonomik.</t>
  </si>
  <si>
    <t>Për objektet në menaxhim të DKRS mund të happen thirrje për dhënie të këtyre objekteve në menaxhim dhe shfrytëzim deri në 1 vit.</t>
  </si>
  <si>
    <t xml:space="preserve"> Inkasimi I të hyrave të cilat janë të përcaktuara me rregulloren komunale për taksa. </t>
  </si>
  <si>
    <t>Ndarja e nje granti specifik për sherbime sociale dhe familjare.</t>
  </si>
  <si>
    <t>Rritja e numrit të stafit në DPMS dhe QPS , të kemi zyrtar ligjor ne drejtori, psikolog, pedagog, punonjës social, punonjës të specializuar për mbrojtjen e fëmijëve dhe ekspert tjerë te kësaj lëmie.</t>
  </si>
  <si>
    <t>Zbutja e disa kritereve të përfituesve të skemës sociale (sidomos kriteri i moshës 5 vjeçar, prind vetushqyes me fëmijë nën 15 vjeç).</t>
  </si>
  <si>
    <t>Pasi kemi te bëjmë me kujdestari jashtë orarit, zyrtarët e shërbimeve sociale ndahet të paguhen, të kenë ngritje të lart të pagës dhe të paguhet rrezikshmëria ne punë.</t>
  </si>
  <si>
    <t>Kujdestaria jashtë orarit, ditëve te festave, ditëve të vikendit, gjithashtu pagesa e rrezikshmërisë.</t>
  </si>
  <si>
    <t>Pagesa e kujdestarisë dhe rrezikshmërisë ne vendin e punës për punonjësit social.</t>
  </si>
  <si>
    <t>Kërkesat e paraqitura pranë DPMS dhe planifikim.</t>
  </si>
  <si>
    <t>Shtimi i numrit të stafit në DPMS dhe QPS.</t>
  </si>
  <si>
    <t>Të zgjidhet çështja e banimit për të gjitha rastet me cenueshmeri, në veçanti viktimave e dhunës, personave me nevoja të veçanta dhe rasteve të rënda sociale.</t>
  </si>
  <si>
    <t>Zgjidhja e çështjes se banimit për qytetarët me cenueshmeri, për shkak të zvogëlimit te rasteve të dhunës dhe uljes se problemeve të rasteve me cenueshmeri.</t>
  </si>
  <si>
    <t>Mungesa e banimit social.</t>
  </si>
  <si>
    <t>Zgjidhja e çështjes se banimit sociale për raste sociale, viktima të dhunës në familje ,fëmijë jetim, nëna vetushqyese  dhe raste në cenueshmeri.</t>
  </si>
  <si>
    <t>Të kenë qasje në shërbime gjithëpërfshirëse.</t>
  </si>
  <si>
    <t>Shërbime sa më cilësore ne mënyrë të barabartë, punësim, banim, qasje në rrugë, në institucione dhe shërbime tjera gjithëpërfshirëse.</t>
  </si>
  <si>
    <t>Mungesa e infrastruktures.</t>
  </si>
  <si>
    <t xml:space="preserve">Qasja e personave me nevoja të veçanta në gjithëpërfshirje. </t>
  </si>
  <si>
    <t>Djegia e objektit të komunës në vitin 2007, kur i tërë dokumentacioni i drejtorisë është djegur; Numri i vogël i stafit; Numri i madh i kërkesave..</t>
  </si>
  <si>
    <t>Komunikimi dhe bashkëpunimi ndërshtetëror me institucionet e Serbisë pasi që gjatë luftës ajo i ka arkivat shtetërore të Kosovës.</t>
  </si>
  <si>
    <t>Regjistrimi dhe fshirja e hipotekave.</t>
  </si>
  <si>
    <t>Të kërkohet nga institucionet qasje serioze dhe precize në raport me çështjet hipotekare.</t>
  </si>
  <si>
    <t>Bashkëpunon me Institucionet përkatëse, për evakuimin e personelit ne rast fatkeqësie të mundshme</t>
  </si>
  <si>
    <t>Shtimi i aktiviteteve të nevojshme tek moshat dhe grupet e ndryshme.</t>
  </si>
  <si>
    <t>Mungesa e Planit te Veprimit dhe evakuimit nëpër objekte.</t>
  </si>
  <si>
    <t>Nuk janë identifikuar siç duhet, periudhat, zonat dhe masat për fatkeqësitë natyre.</t>
  </si>
  <si>
    <t>Përgatitja e planit emergjent për raste emergjente ose ndonjë fatkeqësie.</t>
  </si>
  <si>
    <t>Parandalimi i shkaktimit të dëmeve me të mëdha.</t>
  </si>
  <si>
    <t>Mosparaqitja e brigadës së zjarrfikësve me kohë.</t>
  </si>
  <si>
    <t>Menaxhim jo efikas dhe mungesë e mjeteve të brigadës.</t>
  </si>
  <si>
    <t>Planifikimi i duhur buxhetor për trajnim të vazhdueshëm të ekipeve të zjarrfikësve. Shtimi i numrit të zjarrfikësve dhe hapja e qendrave nëpër lokacione më të afërta.</t>
  </si>
  <si>
    <t>Pamundësoni intervenimin në kohë dhe momentin e duhur.</t>
  </si>
  <si>
    <t>Mungesa e pajisjeve të duhura për reagim.</t>
  </si>
  <si>
    <t>Të planfikohet buxhet për vitin vijues për blerjen e paisjeve të duhura dhe të nevojshme.</t>
  </si>
  <si>
    <t>Pamundësi ne prezent nëpër nënstacione të brigadës së zjarrfikësve.</t>
  </si>
  <si>
    <t>Të planifikohet stafë shtesë për vitin vijues.</t>
  </si>
  <si>
    <t xml:space="preserve">Mungesë e kapaciteteve njerëzore. </t>
  </si>
  <si>
    <t>Të bëhet planfikim i saktë dhe efikas i orarit të punës brenda kapaciteteve të disponueshme.</t>
  </si>
  <si>
    <t>Përgatitja e planit të personelit për vitin 2024, në bazë të kërkesave të drejtorive duke marrë parasysh objektivat e kryetarit të Komunës.</t>
  </si>
  <si>
    <t>Zhvillimi, miratimi dhe realizimi i planit të personelit.</t>
  </si>
  <si>
    <t>Të planifikohen dhe të propozohen trajnimet e nevojshme të cilat janë nevojë e domosdoshme.</t>
  </si>
  <si>
    <t>Moszbatimi i ligjit për zyrtarët publik nga disa drejtor politikë dhe udhëheqës të njësive.</t>
  </si>
  <si>
    <t>Mospërmbushja e kërkesave ligjore dhe nënligjore që burojnë nga ligjet e reja dhe mos përcjellja e tyre.</t>
  </si>
  <si>
    <t>Të planifikohen sisteme elektronike efikase për të lehtësuar procesin e punës.</t>
  </si>
  <si>
    <t>Të planifikohet buxhet shtesë për mbështetjen e familjeve për ndërtimin e kulmeve, si një nevojë elementare.</t>
  </si>
  <si>
    <t>Të planifikohet buxhet shtesë për mbështetjen e familjeve me dru zjarri, si një nevojë elementare.</t>
  </si>
  <si>
    <t>Përmbushja e nevojave dhe kërkesave të familjeve ne nevoje konkretisht atyre pakicë për rregullimin e kulmeve.</t>
  </si>
  <si>
    <t>Pavarësisht ndarjes vjetore kërkohet mjete shtesë.</t>
  </si>
  <si>
    <t>Përmbushja e kërkesave me staf shtesë sipas nevojës për komunitetet që jetojnë.</t>
  </si>
  <si>
    <t>Kërkohet staf shtesë për ti arritur objektivat,</t>
  </si>
  <si>
    <t>Të planifikohet staf shtesë për të arritur objektivat e paracaktuar.</t>
  </si>
  <si>
    <t>Veprimi për trajtimin e rrezikut për vlera të kontratave synon menaxhimin e sfidave lidhur me tejkalimin e vlerës së kontratave, dhe zbatimin e kontratave, të cilat duhet të  jenë te qëndrueshme financiarisht dhe të realizueshme, brenda buxhetit të caktuar dhe të planifikuar.</t>
  </si>
  <si>
    <t>Një dosje e tenderit e përgatitur në mënyrë të pasaktë ose jo adekuate, mund të aludoj në keqkuptime nga ofertuesit, vonesa, ankesa dhe madje anulime te procedurave tenderuese. Pra, kërkohet që dëshmitë te jenë të qarta, specifike dhe në përputhje me ligjin.</t>
  </si>
  <si>
    <t xml:space="preserve">synon te siguroje nje proces transparent, i cili ndihmon ne permbushjen e standardeve ligjore dhe ne sigurimin e ofertes me te mire. </t>
  </si>
  <si>
    <t>Shpronësimi i pronës sipas projekteve të drejtorive komunale, sipas interesit publik.</t>
  </si>
  <si>
    <t>1. Vërejtje,
2. Vërejtje para padisë,
3. Ndërprerja e kontratës mbi qiranë.</t>
  </si>
  <si>
    <t>Zbatimi i dispozitave ligjore mbi shpronësim.</t>
  </si>
  <si>
    <t>Zbatimi i ligjit mbi uzurpimin e pronës shoqërore.</t>
  </si>
  <si>
    <t>Drejtoria e Administratës</t>
  </si>
  <si>
    <t>Drejtoria për Ekonomi dhe Financa</t>
  </si>
  <si>
    <t>Drejtoria për Sherbime publike</t>
  </si>
  <si>
    <t>Drejtoria për Arsim dhe Shkencë</t>
  </si>
  <si>
    <t>Drejtoria e Inspektoriatëve</t>
  </si>
  <si>
    <t>Drejtoria për Bujqësi dhe Zhvillim Rural</t>
  </si>
  <si>
    <t>Drejtoria e Turizmit dhe Zhvillimit Ekonomik</t>
  </si>
  <si>
    <t>Drejtoria për Kulturë,Rini dhe Sport</t>
  </si>
  <si>
    <t>Drejtoria për Mirëqenie Sociale</t>
  </si>
  <si>
    <t>Drejtoria për Kadaster dhe Gjeodezi</t>
  </si>
  <si>
    <t>Drejtoria për Emergjencë dhe Siguri</t>
  </si>
  <si>
    <t>Furnizimi nuk varet direkt nga Drejtoria e Shëndetësisë por nga niveli qendror, përkatësisht Ministria e Shëndetësisë.</t>
  </si>
  <si>
    <t>Mosfunskionalizimi i qerdheve të ndërtuara, dhe mos lejimi i kodeve buxhetore nga MASHTI.</t>
  </si>
  <si>
    <t>Pajisja me kabinete dhe mjete tjera didaktike, si dhe zhvillimi profesional i vazhdueshëm.</t>
  </si>
  <si>
    <t xml:space="preserve"> - Planifikimi me kohë i nevojave të institucionit dhe parashtrimi me kohë i kërkesave për furnizim në ministri,                                                                                                                                                  - Blerja e barnave nga lista esenciale në mënyrë vetanake nga ana e Komunës.</t>
  </si>
  <si>
    <t>- Qerdhet e ndërtuara (edhe tri) të funskionalizohen, inventarizohen dhe të lejohen kode buxhetore edhe për staf, si dhe të plotësohen me buxhet shtesë sipas nevojave për kopshteve.</t>
  </si>
  <si>
    <t>Edukimi parashkollor dhe gjithëpërfshirja.</t>
  </si>
  <si>
    <t xml:space="preserve"> - Furnizimi me paisje elektronike për njësitë shëndetësore dhe shtrirja e rrjetit të internetit                                                                                                                                                                  - Hapja e konkursit për pranim në punë për koordinator të SISH.</t>
  </si>
  <si>
    <t xml:space="preserve"> - Të planifikohet buxhet për infrastrukturë shkollore me kohë.</t>
  </si>
  <si>
    <t>Furnizimi i drejtorisë me mjete logjistike.</t>
  </si>
  <si>
    <t xml:space="preserve">Mosmenaxhimi i duhur në zbatimin e kontratave nga ana e ekipit menaxhues. Demet (penalltit) gjatë zbatimit te kontrates, 
</t>
  </si>
  <si>
    <t>Mungesa e mjeteve financiare, si dhe mos nënshkrimi me kohë i kontratave nga AQP.</t>
  </si>
  <si>
    <t>Furnizimi me mjete logjistike për drejtorinë.</t>
  </si>
  <si>
    <t>Planifikimi për rekrutimin e stafit, për vitin 2025, në planin e personelit për rekrutim.</t>
  </si>
  <si>
    <t>Kompletimi i sektoreve me staf të profileve adekuate.</t>
  </si>
  <si>
    <t>Rekruetimi i stafit profesional.</t>
  </si>
  <si>
    <t>Planifikimi i duhur buxhetor për periudhën 2025-2027.</t>
  </si>
  <si>
    <t xml:space="preserve">
Mungesë e projekteve ekzekutive për arsye të pamjaftueshmërish së mjeteve.
</t>
  </si>
  <si>
    <t>Mos përgjigje në kërkesat tona për rritje të numrit të stafit nga MSH.</t>
  </si>
  <si>
    <t>Menaxhimi i mbetjeve mjekësore.</t>
  </si>
  <si>
    <t xml:space="preserve">
Mungesa e stafit profesional.
</t>
  </si>
  <si>
    <t>Realizimi në kohë i projekteve të parapara për realizim.</t>
  </si>
  <si>
    <t>Siguria e stafit dhe qytetarëve.</t>
  </si>
  <si>
    <t>Përmbushja e normës 1 mjek familjar me 2 infermier për 2000 banorë sipas UA, si dhe realizimi i pilot i projektit të përzgjedhjes së mjekut familjar.</t>
  </si>
  <si>
    <t>Përmirësimi i infrastrukturës turistike.</t>
  </si>
  <si>
    <t>Për të nxitur rritjen ekonomike përmes zhvillimit të zonave turistike, duhet te hartohet një plan i detajuar dhe strategjik, duke i përcaktuar prioritetet sipas ndikimit të pritshëm ekonomik dhe social.</t>
  </si>
  <si>
    <t>Parashikimet të bëhen para se të bëhet planifikimi për ndarjet buxhetore për vitin vijues.</t>
  </si>
  <si>
    <t>Plani i veprimit për trajtim të rreziqeve në inicimin e aktiviteteve te prokurimit fokusohet ne identifikim, vlerësim dhe minimizim të rreziqeve, i cili siguron që prokurimi te realizohet ne mënyrë transparenten, efektive dhe në përputhje me rregulloret përkatëse dhe legjislacionin në fuqi.</t>
  </si>
  <si>
    <t xml:space="preserve">
Vonesa në ekzekutim të pagesave kalimi I afatit 30 ditor.
</t>
  </si>
  <si>
    <t>Mos inspektimi i objekteve të reja dhe ekzistuese në nivelin, nen 20 %.</t>
  </si>
  <si>
    <t xml:space="preserve">mos regjistrimi I objekteve te reja ne teren </t>
  </si>
  <si>
    <t xml:space="preserve">
Rritja e të arkëtueshmeve dhe të pagueshmeve.
</t>
  </si>
  <si>
    <t>Zbatueshmëria e rekomandimeve të Zyrës Kombëtare të Auditimit</t>
  </si>
  <si>
    <t>planifikimi me I sakt I të hyrave vetanake</t>
  </si>
  <si>
    <t>ekzekutimi me kohe I pagesave pas protokolimit</t>
  </si>
  <si>
    <t xml:space="preserve">verifikimi I objekteve ekzistuese </t>
  </si>
  <si>
    <t xml:space="preserve">rritja e te hyrave nga arketimi I borgjeve nga te hyrat vetanake </t>
  </si>
  <si>
    <t xml:space="preserve">Limitet e caktuara nga ana e ministris rreth planifikimit te te hyrave vetanake </t>
  </si>
  <si>
    <t>Mungesa e burimeve njerëzore të mjaftueshme dhe mungesë logjitike?</t>
  </si>
  <si>
    <t>Angazhimi apo rekrutimi shtesë i burimeve njerëzore dhe rritja e mbështetjes logjistike për realizimin e inspektimeve</t>
  </si>
  <si>
    <t xml:space="preserve">furnizimi I zyres se tatimit ne prone me mjete logjistike dhe rritja e numrit te stafit </t>
  </si>
  <si>
    <t xml:space="preserve">zhvillimi I procedurave per inkasim te detyruar sa I perket grumbullimit te borgjeve </t>
  </si>
  <si>
    <t>Shaqir Totaj</t>
  </si>
  <si>
    <t>Kryetar i Komunës së Prizrenit</t>
  </si>
  <si>
    <t>Moszbatimi I rekomandimeve nga raporti I ZKA-(kualifikimi i opionionit të auditimit nga ZKA)</t>
  </si>
  <si>
    <t>Problemet e trashëguara vit pas viti, problemet nga ekzekutimi I vendimeve gjyqësore (mos zbatimi i rekomandimeve të dhëna)</t>
  </si>
  <si>
    <t>lejimi I planifikimit ( me kod të veqant ) të shpenzimeve sa I përket vendimeve gjyqësore / përmbarimore   - krijimi I një plani detal për implementimin e rekomandimeve në fushat ku janë dhënë rekomandimet</t>
  </si>
  <si>
    <t xml:space="preserve">(minizimi ) moslejimi I keqklasifikimeve </t>
  </si>
  <si>
    <t>Ekzekutimet e pagesave nga  thesari (pagesa e projekteve nga kategori jo adekuate e shpenzimeve)</t>
  </si>
  <si>
    <t>Ekzekutimi I vendimet gjyqësore/permbarimore nga ana e thesarit pa aprovimin e komunave (Planifikimi jo adekuat i shpenzimeve)</t>
  </si>
  <si>
    <t>Krijimi I nje kodi ne planifikim te buxhetit per  vendime gjyqesore/permbarimore (Angazhim më i madh dhe planifikim më i saktë i shpenzimeve për projekte që do të financohen dhe mjaftueshmëria e fondeve)</t>
  </si>
  <si>
    <t>Planifikimi jo adekuat i të hyrave vetanake. (mungesë e komunikimit me rastin e planifikimit të të hyrave)</t>
  </si>
  <si>
    <t>mos caktimi I tavaneve nga ana e ministris sa I perket te hyrave vetanake (angazhim i vazhdueshëm me ministrinë e financave lidhur me një përcaktim sa më të përshtatshëm të të hyrave vetanake)</t>
  </si>
  <si>
    <t>krijimi I nje programi per mengjimin dhe kontrollimin e faturave te protokoluara.(Eleminimi i vonesave me rastin e pagesave për projekte)</t>
  </si>
  <si>
    <t xml:space="preserve">regjistrimi I objekteve të reja ne teren </t>
  </si>
  <si>
    <t xml:space="preserve">Jo të gjitha shkollat kanë hapësirë të nevojshme për vijueshmëri të mësimit tërë ditor; 
Mosplanifikimi i mjeteve nga ministria për pagesat që lidhen me kontratat kolegtive etj,  - Mos harmonizimi i udhëzimeve administrative për rekrutim të stafit arsimornë shkolla. </t>
  </si>
  <si>
    <t xml:space="preserve">Shtimi i buxhetit sipas nevojës për infrastrukturë shkollore.
</t>
  </si>
  <si>
    <t>Vonesa nga ana e drejtorive per dergimin e pagesave ne thesar per ekzekutim</t>
  </si>
  <si>
    <t>Mungesa e mjeteve logjistike dhe numri I vogel I stafit aktual</t>
  </si>
  <si>
    <t>Pengesa per zbatimin e veprimeve per mbledhjen e arketueshmeve.</t>
  </si>
  <si>
    <t xml:space="preserve">Kopshtet e reja nuk janë të funksionalizuara për shkaktë kodeve buxhetore nga MASHTI. 
</t>
  </si>
  <si>
    <t>Mos funksionimi adekuat i SISH-it si pasojë e mungesës së infrastrukturës me shtrirje të rrjetit të internetit nëpër QMF si dhe infrastrukturës me paisje elektronike nëpër QMF.                                                                                         Mungesa e koordinatorit të SISH në QKMF.</t>
  </si>
  <si>
    <t xml:space="preserve"> Mungesa e aparaturave për asgjësim të mbetjeve mjekësore.</t>
  </si>
  <si>
    <t>Ankesat e parashtruara nga operatorët ekonomik të cilët shtyjnë afatet për nënshkrim të kontratave.</t>
  </si>
  <si>
    <t>Hartimi i organogramit në periudhen para planifikimit të  buxhetit që të sigurohen resurset njerzore adekuate për hartimin e organogramit.</t>
  </si>
  <si>
    <t>Mungesa e evidencave
për objektet të
pajisura me leje sipas
rrugëve dhe
pronarëve ne
vendbanime të
ndryshme.</t>
  </si>
  <si>
    <t>Inkuadrimi i stafit te përhershëm dhe profesional për legalizim. Informimi i qytetarëve për legalizimin e objekteve pa leje. Marrja e masave ndëshkuese për qytetarët që nuk i përgjigjen procesit të legalizimit.</t>
  </si>
  <si>
    <t xml:space="preserve">Marrja e masave për mbrojtjen e qytetarëve, ambientit, planit urbanistik, përdorimit të produkteve.
</t>
  </si>
  <si>
    <t xml:space="preserve">Nevoja e përfshirjes së një grupi më të gjerë të ekspertëve për hartimin e një plani zhvillimor turistik të mirëfilltë dhe të zbatueshëm. Mungesa e licencimit të Guidave, mungesa e bashkëpunimit mes akterëve të turizmit dhe agjencionet turistike.
</t>
  </si>
  <si>
    <t>Rritja e barabartë gjithëpërfshirëse parashihet që grupet në shoqëri të mos jenë para rrezikut, të privimit apo barrierave të cilat nuk i lejojnë të marrin pjesë plotësisht ne shoqëri, dhe për këtë arsye plani lokal për QPS-në të jetë i efektshëm, si proces i decentralizuar, dhe të luajë rol në përmirësimin e aksesit në shërbime dhe në sigurimin e integrimit të grupeve të ndryshme në komunitet.</t>
  </si>
  <si>
    <t>Decentralizim  shërbimeve sociale pa buxhet të veçantë,
Mungesa e garantit specifik në kuadër të DPMS-së)
Plotësimi i zbrazëtirave ligjore,
Funksionalizimi i QPS-së II.
Funksionalizimi i shtëpisë se pleqve, Menaxhimi ,monitorimi dhe -Funksionalizimi i banesave sociale, Mungesa e logjistikes, Funksionalizimi i arkivit</t>
  </si>
  <si>
    <t>Institucioni nuk mund të rekruton stafin e nevojitur, nuk paraqitet një pasqyrë e saktë për gjendjen reale të burimeve njerëzore, mungesë e qëllimit të përbashkët të institucionit dhe si e tillë mungesa e një orientimi që shfaqet si mungesë e planit, e rritë pasigurinë dhe e pengon menaxhimin e mirë dhe
kontrollin.</t>
  </si>
  <si>
    <t>Mos paraqitja e kërkesave nga zyrtarët, udhëheqësit e njësive dhe drejtorive, për trajnime të nevojshme paraqet mungesë të aftësive udhëheqëse në sektorët e tyre, nuk mund të përdoren sistemet e ndryshme, mos përmbushja e detyrave të punës në mënyrë të duhur</t>
  </si>
  <si>
    <t>ZKKK planifikon të shpërndajë dru zjarri  për rastet e cenueshme sociale për   400 familje me nga  3m³, për çdo Komunitet  duke përfshirë të gjitha komunitetet pakicë (boshnjak, turq, romë, ashkali, egjiptas, serbë).
Gjithashtu ZKKK planifikon, për vitin 2025,  të shpërndajë pako ushqimore dhe higjienike,  për rreth 500 familje, nga Komunitete jo shumicë.</t>
  </si>
  <si>
    <t>Mos dorëzimi i ofertave nga Operatorët Ekonomik.
Anulimi i aktivitetit të prokurimit në mungesë të ofertave.
Ofrimi i çmimit nga Operatorët Ekonomik substancialisht më e lartë se vlera e parashikuar e kontratës ose/edhe.
ofrimi i çmimeve jo-
normalisht i ulët.</t>
  </si>
  <si>
    <t xml:space="preserve">Vlerësimi sipërfaqësor i vlerës së kontratës pa marrë parasysh të gjitha kostot që mund të lindin. Përdorimi i një modeli llogaritës që qon në vlerë, që nuk mund të korrespondojë me aplikimin e një procedure konkurruese.
</t>
  </si>
  <si>
    <t>Ankesat e shkallës së parë. Ankesat në organin shqyrtues të Prokurimit.
Kthyera në Rivlerësim i aktivitetit të Prokurimit. Anulimi i aktivitetit të Prokurimit. Mos ofrimi me kohë ose mos ofrimi fare i shërbimeve, punëve apo furnizimeve për njësit e kërkesë apo qytetarëve në
përgjithësi.</t>
  </si>
  <si>
    <t xml:space="preserve">Përzgjedhja e anëtarëve të Komisionit të vlerësimit jo të fushave adekuate për lëndën e prokurimit. Refuzimi pa bazë i ofertave. Mos vlerësimi në afat kohorë të përcaktuar me Ligj.
</t>
  </si>
  <si>
    <t>Pronat e pa definuara si proces i trashëguar, uzurpimi i pronave nga qytetarët pa i definuar qartë pronat dhe pikat kadastrale dhe mos informimi nga ana e qytetarëve për uzurpimet eventuale, neglizhenca në marrjen e masave me kohë nga ana e organeve
kompetente komunale.</t>
  </si>
  <si>
    <t>Objektet pavarësisht se po ndërtohen te reja, e kemi të vështirë menaxhimin si shkak i pamundësisë që të angazhojmë staf shtesë.</t>
  </si>
  <si>
    <t>Mungesa e aktiviteteve edukues për grupet e caktuara, lidhur me menaxhimin e situatave emergjente.</t>
  </si>
  <si>
    <t>Zyra për komunitete dhe kthim</t>
  </si>
  <si>
    <t>Implementimi i projekteve të parapara në Strategjitë aktuale.</t>
  </si>
  <si>
    <t>Menaxhimi i buxhetit të përcaktuar</t>
  </si>
  <si>
    <t>Rritja e buxhetit aktual të drejtorisë dhe ekzekutimi i borxheve ndaj operatorëve ekonomik</t>
  </si>
  <si>
    <t>Këtë rrezik shkaktoj lejimi i kontraktimit të projekteve përkundër gjendjes aktuale të buxhetit në vija të parapara buxhetore</t>
  </si>
  <si>
    <t>Për trajtimin e rrezikut duhen që ekzekutimi i kodeve buxhetore të planifikohen sipas projekte dhe lidhja e kontrata për implementimin e projekteve të bëhen sipas buxhetit dhe jo në vlerë të vogël.</t>
  </si>
  <si>
    <t xml:space="preserve"> - Është nënshkruar kontrata me një kompanie të licencuar që merret me asgjësimin e mbetjeve mjekësore.</t>
  </si>
  <si>
    <t>Zgjatja e procedurave të prokurimit për nënshkrim të kontratave përkatëse dhe marrja e mjeteve nga Përmbauresit për projektet e planifikuara</t>
  </si>
  <si>
    <t>Data: 04.08.2025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</si>
</sst>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d\-mmm\-yy;@"/>
  </numFmts>
  <fonts count="42" x14ac:knownFonts="1">
    <font>
      <sz val="11"/>
      <color theme="1"/>
      <name val="Calibri"/>
      <family val="2"/>
      <scheme val="minor"/>
    </font>
    <font>
      <sz val="12"/>
      <color theme="1"/>
      <name val="Calibri"/>
      <family val="2"/>
      <scheme val="minor"/>
    </font>
    <font>
      <sz val="18"/>
      <color theme="0"/>
      <name val="Arial"/>
      <family val="2"/>
    </font>
    <font>
      <sz val="18"/>
      <color theme="1"/>
      <name val="Arial"/>
      <family val="2"/>
    </font>
    <font>
      <b/>
      <sz val="14"/>
      <color theme="1"/>
      <name val="Arial"/>
      <family val="2"/>
    </font>
    <font>
      <b/>
      <sz val="14"/>
      <color theme="0"/>
      <name val="Arial"/>
      <family val="2"/>
    </font>
    <font>
      <b/>
      <sz val="12"/>
      <color theme="1"/>
      <name val="Arial"/>
      <family val="2"/>
    </font>
    <font>
      <i/>
      <sz val="11"/>
      <color theme="1"/>
      <name val="Arial"/>
      <family val="2"/>
    </font>
    <font>
      <i/>
      <sz val="11"/>
      <color theme="0" tint="-0.34998626667073579"/>
      <name val="Arial"/>
      <family val="2"/>
    </font>
    <font>
      <sz val="12"/>
      <color theme="1"/>
      <name val="Arial"/>
      <family val="2"/>
    </font>
    <font>
      <sz val="11"/>
      <color theme="1"/>
      <name val="Arial"/>
      <family val="2"/>
    </font>
    <font>
      <sz val="11"/>
      <color rgb="FF000000"/>
      <name val="Calibri"/>
      <family val="2"/>
      <scheme val="minor"/>
    </font>
    <font>
      <sz val="14"/>
      <color theme="0"/>
      <name val="Arial"/>
      <family val="2"/>
    </font>
    <font>
      <sz val="20"/>
      <color theme="0"/>
      <name val="Arial"/>
      <family val="2"/>
    </font>
    <font>
      <sz val="11"/>
      <name val="Times New Roman"/>
      <family val="1"/>
    </font>
    <font>
      <b/>
      <sz val="11"/>
      <color theme="0"/>
      <name val="Arial"/>
      <family val="2"/>
    </font>
    <font>
      <b/>
      <sz val="10"/>
      <name val="Arial"/>
      <family val="2"/>
    </font>
    <font>
      <sz val="10"/>
      <name val="Arial"/>
      <family val="2"/>
    </font>
    <font>
      <b/>
      <sz val="11"/>
      <color rgb="FFFFFFFF"/>
      <name val="Arial"/>
      <family val="2"/>
    </font>
    <font>
      <sz val="18"/>
      <name val="Arial"/>
      <family val="2"/>
    </font>
    <font>
      <b/>
      <sz val="12"/>
      <color rgb="FF000000"/>
      <name val="Arial Nova Light"/>
    </font>
    <font>
      <sz val="11"/>
      <color rgb="FF000000"/>
      <name val="Arial Nova Light"/>
    </font>
    <font>
      <sz val="11"/>
      <color rgb="FF000000"/>
      <name val="Arial Nova Light"/>
      <family val="2"/>
    </font>
    <font>
      <b/>
      <sz val="14"/>
      <color rgb="FF000000"/>
      <name val="Arial Nova Light"/>
    </font>
    <font>
      <sz val="14"/>
      <color rgb="FF000000"/>
      <name val="Arial Nova Light"/>
    </font>
    <font>
      <b/>
      <sz val="11"/>
      <color rgb="FFFFFFFF"/>
      <name val="Arial Nova Light"/>
      <family val="2"/>
    </font>
    <font>
      <b/>
      <sz val="12"/>
      <color theme="0"/>
      <name val="Arial"/>
      <family val="2"/>
    </font>
    <font>
      <b/>
      <sz val="12"/>
      <color rgb="FF002060"/>
      <name val="Arial"/>
      <family val="2"/>
    </font>
    <font>
      <sz val="12"/>
      <color rgb="FF000000"/>
      <name val="Arial Nova Light"/>
    </font>
    <font>
      <sz val="11"/>
      <color theme="1"/>
      <name val="Arial Nova Light"/>
      <family val="2"/>
    </font>
    <font>
      <sz val="11"/>
      <color rgb="FF000000"/>
      <name val="Arial"/>
      <family val="2"/>
    </font>
    <font>
      <b/>
      <sz val="11"/>
      <color theme="1"/>
      <name val="Arial"/>
      <family val="2"/>
    </font>
    <font>
      <b/>
      <sz val="12"/>
      <color rgb="FF000000"/>
      <name val="Arial"/>
      <family val="2"/>
    </font>
    <font>
      <sz val="14"/>
      <color theme="1"/>
      <name val="Arial"/>
      <family val="2"/>
    </font>
    <font>
      <i/>
      <sz val="11"/>
      <color rgb="FFFF0000"/>
      <name val="Arial"/>
      <family val="2"/>
    </font>
    <font>
      <sz val="9"/>
      <color theme="1"/>
      <name val="Arial"/>
      <family val="2"/>
    </font>
    <font>
      <sz val="7"/>
      <name val="Arial"/>
      <family val="2"/>
    </font>
    <font>
      <sz val="7"/>
      <color theme="1"/>
      <name val="Arial"/>
      <family val="2"/>
    </font>
    <font>
      <sz val="7"/>
      <color rgb="FF000000"/>
      <name val="Arial"/>
      <family val="2"/>
    </font>
    <font>
      <b/>
      <sz val="7"/>
      <color theme="1"/>
      <name val="Arial"/>
      <family val="2"/>
    </font>
    <font>
      <sz val="8"/>
      <color theme="1"/>
      <name val="Arial"/>
      <family val="2"/>
    </font>
    <font>
      <sz val="6"/>
      <name val="Arial"/>
      <family val="2"/>
    </font>
  </fonts>
  <fills count="29">
    <fill>
      <patternFill patternType="none"/>
    </fill>
    <fill>
      <patternFill patternType="gray125"/>
    </fill>
    <fill>
      <patternFill patternType="solid">
        <fgColor theme="9"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499984740745262"/>
        <bgColor indexed="64"/>
      </patternFill>
    </fill>
    <fill>
      <patternFill patternType="solid">
        <fgColor theme="0"/>
        <bgColor indexed="64"/>
      </patternFill>
    </fill>
    <fill>
      <patternFill patternType="solid">
        <fgColor theme="3"/>
        <bgColor indexed="64"/>
      </patternFill>
    </fill>
    <fill>
      <patternFill patternType="solid">
        <fgColor rgb="FFF2F2F2"/>
        <bgColor indexed="64"/>
      </patternFill>
    </fill>
    <fill>
      <patternFill patternType="solid">
        <fgColor rgb="FFFF0000"/>
        <bgColor indexed="64"/>
      </patternFill>
    </fill>
    <fill>
      <patternFill patternType="solid">
        <fgColor rgb="FFFFC000"/>
        <bgColor indexed="64"/>
      </patternFill>
    </fill>
    <fill>
      <patternFill patternType="solid">
        <fgColor rgb="FFFFE699"/>
        <bgColor indexed="64"/>
      </patternFill>
    </fill>
    <fill>
      <patternFill patternType="solid">
        <fgColor rgb="FFC5E0B4"/>
        <bgColor indexed="64"/>
      </patternFill>
    </fill>
    <fill>
      <patternFill patternType="solid">
        <fgColor rgb="FF92D050"/>
        <bgColor indexed="64"/>
      </patternFill>
    </fill>
    <fill>
      <patternFill patternType="solid">
        <fgColor theme="1" tint="4.9989318521683403E-2"/>
        <bgColor indexed="64"/>
      </patternFill>
    </fill>
    <fill>
      <patternFill patternType="solid">
        <fgColor rgb="FF00B0F0"/>
        <bgColor indexed="64"/>
      </patternFill>
    </fill>
    <fill>
      <patternFill patternType="solid">
        <fgColor rgb="FFE2F0D9"/>
        <bgColor indexed="64"/>
      </patternFill>
    </fill>
    <fill>
      <patternFill patternType="solid">
        <fgColor theme="3"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diagonal/>
    </border>
    <border>
      <left style="medium">
        <color indexed="64"/>
      </left>
      <right style="medium">
        <color indexed="64"/>
      </right>
      <top/>
      <bottom/>
      <diagonal/>
    </border>
    <border>
      <left/>
      <right style="medium">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thick">
        <color rgb="FFFFFFFF"/>
      </left>
      <right style="medium">
        <color rgb="FFFFFFFF"/>
      </right>
      <top style="medium">
        <color rgb="FFFFFFFF"/>
      </top>
      <bottom style="medium">
        <color rgb="FFFFFFFF"/>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top style="medium">
        <color rgb="FFFFFFFF"/>
      </top>
      <bottom/>
      <diagonal/>
    </border>
    <border>
      <left style="medium">
        <color rgb="FFFFFFFF"/>
      </left>
      <right/>
      <top/>
      <bottom/>
      <diagonal/>
    </border>
    <border>
      <left style="medium">
        <color rgb="FFFFFFFF"/>
      </left>
      <right/>
      <top/>
      <bottom style="thick">
        <color rgb="FFFFFFFF"/>
      </bottom>
      <diagonal/>
    </border>
    <border>
      <left/>
      <right/>
      <top style="medium">
        <color rgb="FFFFFFFF"/>
      </top>
      <bottom/>
      <diagonal/>
    </border>
    <border>
      <left style="medium">
        <color rgb="FFFFFFFF"/>
      </left>
      <right style="medium">
        <color rgb="FFFFFFFF"/>
      </right>
      <top style="medium">
        <color rgb="FFFFFFFF"/>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4" fillId="0" borderId="0"/>
    <xf numFmtId="0" fontId="17" fillId="0" borderId="0"/>
  </cellStyleXfs>
  <cellXfs count="187">
    <xf numFmtId="0" fontId="0" fillId="0" borderId="0" xfId="0"/>
    <xf numFmtId="0" fontId="3" fillId="0" borderId="0" xfId="1" applyFont="1" applyAlignment="1">
      <alignment vertical="center"/>
    </xf>
    <xf numFmtId="0" fontId="4" fillId="0" borderId="0" xfId="1" applyFont="1" applyAlignment="1">
      <alignment vertical="center"/>
    </xf>
    <xf numFmtId="0" fontId="6" fillId="0" borderId="0" xfId="1" applyFont="1" applyAlignment="1">
      <alignment horizontal="center" vertical="center" wrapText="1"/>
    </xf>
    <xf numFmtId="0" fontId="6" fillId="10" borderId="1" xfId="1" applyFont="1" applyFill="1" applyBorder="1" applyAlignment="1">
      <alignment horizontal="center" vertical="center" wrapText="1"/>
    </xf>
    <xf numFmtId="0" fontId="7" fillId="12" borderId="1" xfId="1" applyFont="1" applyFill="1" applyBorder="1" applyAlignment="1">
      <alignment horizontal="left" vertical="top" wrapText="1"/>
    </xf>
    <xf numFmtId="0" fontId="7" fillId="13" borderId="1" xfId="1" applyFont="1" applyFill="1" applyBorder="1" applyAlignment="1">
      <alignment horizontal="left" vertical="top" wrapText="1"/>
    </xf>
    <xf numFmtId="164" fontId="7" fillId="13" borderId="1" xfId="1" applyNumberFormat="1" applyFont="1" applyFill="1" applyBorder="1" applyAlignment="1">
      <alignment horizontal="left" vertical="top" wrapText="1"/>
    </xf>
    <xf numFmtId="0" fontId="7" fillId="14" borderId="1" xfId="1" applyFont="1" applyFill="1" applyBorder="1" applyAlignment="1">
      <alignment horizontal="left" vertical="top" wrapText="1"/>
    </xf>
    <xf numFmtId="0" fontId="8" fillId="0" borderId="0" xfId="1" applyFont="1" applyAlignment="1">
      <alignment horizontal="left" vertical="top" wrapText="1"/>
    </xf>
    <xf numFmtId="0" fontId="9" fillId="0" borderId="0" xfId="1" applyFont="1" applyAlignment="1">
      <alignment horizontal="center" vertical="center" wrapText="1"/>
    </xf>
    <xf numFmtId="0" fontId="10" fillId="0" borderId="0" xfId="1" applyFont="1"/>
    <xf numFmtId="0" fontId="10" fillId="0" borderId="0" xfId="1" applyFont="1" applyAlignment="1">
      <alignment horizontal="center"/>
    </xf>
    <xf numFmtId="0" fontId="6" fillId="14" borderId="1" xfId="1" applyFont="1" applyFill="1" applyBorder="1" applyAlignment="1">
      <alignment horizontal="center" vertical="center"/>
    </xf>
    <xf numFmtId="164" fontId="7" fillId="11" borderId="8" xfId="1" applyNumberFormat="1" applyFont="1" applyFill="1" applyBorder="1" applyAlignment="1">
      <alignment horizontal="left" vertical="top" wrapText="1"/>
    </xf>
    <xf numFmtId="164" fontId="7" fillId="11" borderId="9" xfId="1" applyNumberFormat="1" applyFont="1" applyFill="1" applyBorder="1" applyAlignment="1">
      <alignment horizontal="left" vertical="top" wrapText="1"/>
    </xf>
    <xf numFmtId="0" fontId="7" fillId="11" borderId="9" xfId="1" applyFont="1" applyFill="1" applyBorder="1" applyAlignment="1">
      <alignment horizontal="center" vertical="top" wrapText="1"/>
    </xf>
    <xf numFmtId="0" fontId="7" fillId="11" borderId="9" xfId="1" applyFont="1" applyFill="1" applyBorder="1" applyAlignment="1">
      <alignment horizontal="left" vertical="top" wrapText="1"/>
    </xf>
    <xf numFmtId="0" fontId="7" fillId="11" borderId="10" xfId="1" applyFont="1" applyFill="1" applyBorder="1" applyAlignment="1">
      <alignment horizontal="left" vertical="top" wrapText="1"/>
    </xf>
    <xf numFmtId="0" fontId="11" fillId="0" borderId="0" xfId="0" applyFont="1" applyAlignment="1">
      <alignment horizontal="right" vertical="center"/>
    </xf>
    <xf numFmtId="0" fontId="11" fillId="0" borderId="0" xfId="0" applyFont="1"/>
    <xf numFmtId="0" fontId="2" fillId="16" borderId="0" xfId="1" applyFont="1" applyFill="1" applyAlignment="1">
      <alignment vertical="center"/>
    </xf>
    <xf numFmtId="0" fontId="12" fillId="16" borderId="0" xfId="1" applyFont="1" applyFill="1" applyAlignment="1">
      <alignment horizontal="left" vertical="top"/>
    </xf>
    <xf numFmtId="0" fontId="12" fillId="16" borderId="0" xfId="1" applyFont="1" applyFill="1" applyAlignment="1">
      <alignment vertical="center"/>
    </xf>
    <xf numFmtId="0" fontId="14" fillId="0" borderId="0" xfId="2"/>
    <xf numFmtId="0" fontId="17" fillId="0" borderId="0" xfId="2" applyFont="1"/>
    <xf numFmtId="0" fontId="18" fillId="18" borderId="12" xfId="3" applyFont="1" applyFill="1" applyBorder="1" applyAlignment="1">
      <alignment horizontal="center" wrapText="1"/>
    </xf>
    <xf numFmtId="0" fontId="18" fillId="18" borderId="13" xfId="3" applyFont="1" applyFill="1" applyBorder="1" applyAlignment="1">
      <alignment horizontal="center" wrapText="1"/>
    </xf>
    <xf numFmtId="0" fontId="17" fillId="17" borderId="0" xfId="2" applyFont="1" applyFill="1"/>
    <xf numFmtId="0" fontId="17" fillId="0" borderId="1" xfId="3" applyBorder="1" applyAlignment="1">
      <alignment horizontal="left" vertical="center" wrapText="1"/>
    </xf>
    <xf numFmtId="0" fontId="17" fillId="0" borderId="1" xfId="3" applyBorder="1" applyAlignment="1">
      <alignment horizontal="center" vertical="center" wrapText="1"/>
    </xf>
    <xf numFmtId="0" fontId="17" fillId="0" borderId="1" xfId="3" applyBorder="1" applyAlignment="1">
      <alignment vertical="center" wrapText="1"/>
    </xf>
    <xf numFmtId="0" fontId="16" fillId="0" borderId="0" xfId="2" applyFont="1" applyAlignment="1">
      <alignment horizontal="center" wrapText="1"/>
    </xf>
    <xf numFmtId="0" fontId="17" fillId="0" borderId="0" xfId="2" applyFont="1" applyAlignment="1">
      <alignment vertical="center"/>
    </xf>
    <xf numFmtId="0" fontId="15" fillId="18" borderId="1" xfId="3" applyFont="1" applyFill="1" applyBorder="1" applyAlignment="1">
      <alignment horizontal="center" wrapText="1"/>
    </xf>
    <xf numFmtId="0" fontId="17" fillId="0" borderId="0" xfId="3" applyAlignment="1">
      <alignment vertical="center" wrapText="1"/>
    </xf>
    <xf numFmtId="0" fontId="17" fillId="0" borderId="0" xfId="3" applyAlignment="1">
      <alignment horizontal="center" vertical="center" wrapText="1"/>
    </xf>
    <xf numFmtId="0" fontId="17" fillId="0" borderId="0" xfId="3" applyAlignment="1">
      <alignment horizontal="left" vertical="center" wrapText="1"/>
    </xf>
    <xf numFmtId="0" fontId="17" fillId="18" borderId="0" xfId="2" applyFont="1" applyFill="1"/>
    <xf numFmtId="0" fontId="17" fillId="0" borderId="0" xfId="2" applyFont="1" applyAlignment="1">
      <alignment vertical="center" wrapText="1"/>
    </xf>
    <xf numFmtId="0" fontId="17" fillId="0" borderId="0" xfId="3"/>
    <xf numFmtId="0" fontId="19" fillId="19" borderId="14" xfId="0" applyFont="1" applyFill="1" applyBorder="1" applyAlignment="1">
      <alignment vertical="top" wrapText="1"/>
    </xf>
    <xf numFmtId="0" fontId="21" fillId="21" borderId="16" xfId="0" applyFont="1" applyFill="1" applyBorder="1" applyAlignment="1">
      <alignment horizontal="left" vertical="center" wrapText="1" readingOrder="1"/>
    </xf>
    <xf numFmtId="0" fontId="21" fillId="15" borderId="16" xfId="0" applyFont="1" applyFill="1" applyBorder="1" applyAlignment="1">
      <alignment horizontal="left" vertical="center" wrapText="1" readingOrder="1"/>
    </xf>
    <xf numFmtId="0" fontId="22" fillId="15" borderId="16" xfId="0" applyFont="1" applyFill="1" applyBorder="1" applyAlignment="1">
      <alignment horizontal="left" vertical="center" wrapText="1" readingOrder="1"/>
    </xf>
    <xf numFmtId="0" fontId="21" fillId="19" borderId="17" xfId="0" applyFont="1" applyFill="1" applyBorder="1" applyAlignment="1">
      <alignment horizontal="right" vertical="center" wrapText="1" indent="1" readingOrder="1"/>
    </xf>
    <xf numFmtId="0" fontId="21" fillId="24" borderId="15" xfId="0" applyFont="1" applyFill="1" applyBorder="1" applyAlignment="1">
      <alignment horizontal="left" vertical="center" wrapText="1" readingOrder="1"/>
    </xf>
    <xf numFmtId="0" fontId="21" fillId="15" borderId="15" xfId="0" applyFont="1" applyFill="1" applyBorder="1" applyAlignment="1">
      <alignment horizontal="left" vertical="center" wrapText="1" readingOrder="1"/>
    </xf>
    <xf numFmtId="0" fontId="21" fillId="20" borderId="15" xfId="0" applyFont="1" applyFill="1" applyBorder="1" applyAlignment="1">
      <alignment horizontal="left" vertical="center" wrapText="1" readingOrder="1"/>
    </xf>
    <xf numFmtId="0" fontId="21" fillId="19" borderId="18" xfId="0" applyFont="1" applyFill="1" applyBorder="1" applyAlignment="1">
      <alignment horizontal="right" vertical="center" wrapText="1" indent="1" readingOrder="1"/>
    </xf>
    <xf numFmtId="0" fontId="21" fillId="24" borderId="16" xfId="0" applyFont="1" applyFill="1" applyBorder="1" applyAlignment="1">
      <alignment horizontal="left" vertical="center" wrapText="1" readingOrder="1"/>
    </xf>
    <xf numFmtId="0" fontId="21" fillId="20" borderId="16" xfId="0" applyFont="1" applyFill="1" applyBorder="1" applyAlignment="1">
      <alignment horizontal="left" vertical="center" wrapText="1" readingOrder="1"/>
    </xf>
    <xf numFmtId="0" fontId="19" fillId="19" borderId="18" xfId="0" applyFont="1" applyFill="1" applyBorder="1" applyAlignment="1">
      <alignment vertical="top" wrapText="1"/>
    </xf>
    <xf numFmtId="0" fontId="21" fillId="19" borderId="16" xfId="0" applyFont="1" applyFill="1" applyBorder="1" applyAlignment="1">
      <alignment horizontal="right" vertical="center" wrapText="1" indent="1" readingOrder="1"/>
    </xf>
    <xf numFmtId="0" fontId="22" fillId="21" borderId="15" xfId="0" applyFont="1" applyFill="1" applyBorder="1" applyAlignment="1">
      <alignment horizontal="left" vertical="center" wrapText="1" readingOrder="1"/>
    </xf>
    <xf numFmtId="0" fontId="25" fillId="20" borderId="14" xfId="0" applyFont="1" applyFill="1" applyBorder="1" applyAlignment="1">
      <alignment horizontal="left" vertical="center" wrapText="1" readingOrder="1"/>
    </xf>
    <xf numFmtId="0" fontId="22" fillId="22" borderId="16" xfId="0" applyFont="1" applyFill="1" applyBorder="1" applyAlignment="1">
      <alignment horizontal="left" vertical="center" wrapText="1" readingOrder="1"/>
    </xf>
    <xf numFmtId="0" fontId="22" fillId="23" borderId="16" xfId="0" applyFont="1" applyFill="1" applyBorder="1" applyAlignment="1">
      <alignment horizontal="left" vertical="center" wrapText="1" readingOrder="1"/>
    </xf>
    <xf numFmtId="0" fontId="9" fillId="0" borderId="5" xfId="1" applyFont="1" applyBorder="1" applyAlignment="1">
      <alignment horizontal="left" vertical="top" wrapText="1"/>
    </xf>
    <xf numFmtId="0" fontId="9" fillId="0" borderId="1" xfId="1" applyFont="1" applyBorder="1" applyAlignment="1">
      <alignment horizontal="left" vertical="top" wrapText="1"/>
    </xf>
    <xf numFmtId="0" fontId="26" fillId="25" borderId="1" xfId="1" applyFont="1" applyFill="1" applyBorder="1" applyAlignment="1">
      <alignment horizontal="center" vertical="center"/>
    </xf>
    <xf numFmtId="0" fontId="27" fillId="26" borderId="1" xfId="1" applyFont="1" applyFill="1" applyBorder="1" applyAlignment="1">
      <alignment horizontal="center" vertical="center"/>
    </xf>
    <xf numFmtId="0" fontId="6" fillId="14" borderId="1" xfId="1" applyFont="1" applyFill="1" applyBorder="1" applyAlignment="1">
      <alignment horizontal="left" vertical="top"/>
    </xf>
    <xf numFmtId="14" fontId="3" fillId="17" borderId="0" xfId="1" applyNumberFormat="1" applyFont="1" applyFill="1" applyAlignment="1">
      <alignment vertical="center"/>
    </xf>
    <xf numFmtId="0" fontId="10" fillId="0" borderId="1" xfId="1" applyFont="1" applyBorder="1" applyAlignment="1">
      <alignment vertical="center" wrapText="1"/>
    </xf>
    <xf numFmtId="0" fontId="10" fillId="0" borderId="1" xfId="1" applyFont="1" applyBorder="1" applyAlignment="1">
      <alignment horizontal="left" vertical="center" wrapText="1"/>
    </xf>
    <xf numFmtId="0" fontId="10" fillId="0" borderId="1" xfId="1" applyFont="1" applyBorder="1" applyAlignment="1">
      <alignment wrapText="1"/>
    </xf>
    <xf numFmtId="0" fontId="10" fillId="0" borderId="1" xfId="1" applyFont="1" applyBorder="1" applyAlignment="1">
      <alignment horizontal="center" vertical="center" wrapText="1"/>
    </xf>
    <xf numFmtId="0" fontId="20" fillId="19" borderId="15" xfId="0" applyFont="1" applyFill="1" applyBorder="1" applyAlignment="1">
      <alignment horizontal="left" vertical="center" wrapText="1" readingOrder="1"/>
    </xf>
    <xf numFmtId="0" fontId="21" fillId="19" borderId="16" xfId="0" applyFont="1" applyFill="1" applyBorder="1" applyAlignment="1">
      <alignment horizontal="left" vertical="center" wrapText="1" readingOrder="1"/>
    </xf>
    <xf numFmtId="0" fontId="21" fillId="19" borderId="15" xfId="0" applyFont="1" applyFill="1" applyBorder="1" applyAlignment="1">
      <alignment horizontal="left" vertical="center" wrapText="1" readingOrder="1"/>
    </xf>
    <xf numFmtId="0" fontId="29" fillId="24" borderId="29" xfId="0" applyFont="1" applyFill="1" applyBorder="1" applyAlignment="1">
      <alignment horizontal="left" vertical="center" wrapText="1" readingOrder="1"/>
    </xf>
    <xf numFmtId="0" fontId="22" fillId="23" borderId="15" xfId="0" applyFont="1" applyFill="1" applyBorder="1" applyAlignment="1">
      <alignment horizontal="left" vertical="center" wrapText="1" readingOrder="1"/>
    </xf>
    <xf numFmtId="0" fontId="22" fillId="27" borderId="16" xfId="0" applyFont="1" applyFill="1" applyBorder="1" applyAlignment="1">
      <alignment horizontal="left" vertical="center" wrapText="1" readingOrder="1"/>
    </xf>
    <xf numFmtId="0" fontId="22" fillId="21" borderId="16" xfId="0" applyFont="1" applyFill="1" applyBorder="1" applyAlignment="1">
      <alignment horizontal="left" vertical="center" wrapText="1" readingOrder="1"/>
    </xf>
    <xf numFmtId="0" fontId="22" fillId="20" borderId="16" xfId="0" applyFont="1" applyFill="1" applyBorder="1" applyAlignment="1">
      <alignment horizontal="left" vertical="center" wrapText="1" readingOrder="1"/>
    </xf>
    <xf numFmtId="0" fontId="29" fillId="19" borderId="29" xfId="0" applyFont="1" applyFill="1" applyBorder="1" applyAlignment="1">
      <alignment horizontal="left" vertical="center" wrapText="1" readingOrder="1"/>
    </xf>
    <xf numFmtId="0" fontId="10" fillId="0" borderId="6" xfId="1" applyFont="1" applyBorder="1" applyAlignment="1">
      <alignment horizontal="center" vertical="center" wrapText="1"/>
    </xf>
    <xf numFmtId="164" fontId="10" fillId="0" borderId="6" xfId="1" applyNumberFormat="1" applyFont="1" applyBorder="1" applyAlignment="1">
      <alignment horizontal="center" vertical="center" wrapText="1"/>
    </xf>
    <xf numFmtId="0" fontId="30" fillId="0" borderId="6" xfId="1" applyFont="1" applyBorder="1" applyAlignment="1">
      <alignment horizontal="center" vertical="center" wrapText="1"/>
    </xf>
    <xf numFmtId="0" fontId="10" fillId="0" borderId="6" xfId="1"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164" fontId="10" fillId="0" borderId="1" xfId="1" applyNumberFormat="1" applyFont="1" applyBorder="1" applyAlignment="1">
      <alignment horizontal="center" vertical="center" wrapText="1"/>
    </xf>
    <xf numFmtId="0" fontId="10" fillId="0" borderId="1" xfId="1" applyFont="1" applyBorder="1" applyAlignment="1">
      <alignment horizontal="center" vertical="center"/>
    </xf>
    <xf numFmtId="0" fontId="32" fillId="0" borderId="30" xfId="0" applyFont="1" applyBorder="1" applyAlignment="1">
      <alignment vertical="center"/>
    </xf>
    <xf numFmtId="0" fontId="32" fillId="0" borderId="31" xfId="0" applyFont="1" applyBorder="1" applyAlignment="1">
      <alignment vertical="center"/>
    </xf>
    <xf numFmtId="0" fontId="11" fillId="0" borderId="0" xfId="0" applyFont="1" applyAlignment="1">
      <alignment horizontal="left" vertical="top"/>
    </xf>
    <xf numFmtId="0" fontId="0" fillId="0" borderId="0" xfId="0" applyAlignment="1">
      <alignment horizontal="left" vertical="top"/>
    </xf>
    <xf numFmtId="0" fontId="9" fillId="0" borderId="6" xfId="1" applyFont="1" applyBorder="1" applyAlignment="1">
      <alignment horizontal="left" vertical="center" wrapText="1"/>
    </xf>
    <xf numFmtId="0" fontId="31" fillId="6" borderId="0" xfId="0" applyFont="1" applyFill="1" applyAlignment="1">
      <alignment horizontal="left" vertical="center" wrapText="1"/>
    </xf>
    <xf numFmtId="0" fontId="31" fillId="6" borderId="1" xfId="1" applyFont="1" applyFill="1" applyBorder="1" applyAlignment="1">
      <alignment horizontal="left" vertical="center" wrapText="1"/>
    </xf>
    <xf numFmtId="0" fontId="6" fillId="6" borderId="6" xfId="1" applyFont="1" applyFill="1" applyBorder="1" applyAlignment="1">
      <alignment horizontal="left" vertical="center" wrapText="1"/>
    </xf>
    <xf numFmtId="0" fontId="6" fillId="6" borderId="1" xfId="1" applyFont="1" applyFill="1" applyBorder="1" applyAlignment="1">
      <alignment horizontal="center" vertical="center" wrapText="1"/>
    </xf>
    <xf numFmtId="0" fontId="7" fillId="11" borderId="7" xfId="1" applyFont="1" applyFill="1" applyBorder="1" applyAlignment="1">
      <alignment horizontal="left" vertical="top" wrapText="1"/>
    </xf>
    <xf numFmtId="0" fontId="10" fillId="17" borderId="6" xfId="1" applyFont="1" applyFill="1" applyBorder="1" applyAlignment="1">
      <alignment horizontal="left" vertical="center" wrapText="1"/>
    </xf>
    <xf numFmtId="0" fontId="6" fillId="6" borderId="4" xfId="1" applyFont="1" applyFill="1" applyBorder="1" applyAlignment="1">
      <alignment horizontal="center" vertical="center" wrapText="1"/>
    </xf>
    <xf numFmtId="0" fontId="35" fillId="0" borderId="0" xfId="1" applyFont="1" applyAlignment="1">
      <alignment vertical="center"/>
    </xf>
    <xf numFmtId="0" fontId="35" fillId="0" borderId="0" xfId="1" applyFont="1" applyAlignment="1">
      <alignment horizontal="center" vertical="center" wrapText="1"/>
    </xf>
    <xf numFmtId="0" fontId="35" fillId="0" borderId="0" xfId="1" applyFont="1"/>
    <xf numFmtId="0" fontId="36" fillId="0" borderId="6" xfId="1" applyFont="1" applyBorder="1" applyAlignment="1">
      <alignment horizontal="left" vertical="center" wrapText="1"/>
    </xf>
    <xf numFmtId="0" fontId="36" fillId="0" borderId="6" xfId="1" applyFont="1" applyBorder="1" applyAlignment="1">
      <alignment horizontal="center" vertical="center" wrapText="1"/>
    </xf>
    <xf numFmtId="0" fontId="36" fillId="0" borderId="1" xfId="1" applyFont="1" applyBorder="1" applyAlignment="1">
      <alignment horizontal="left" vertical="center" wrapText="1"/>
    </xf>
    <xf numFmtId="164" fontId="36" fillId="0" borderId="1" xfId="1" applyNumberFormat="1" applyFont="1" applyBorder="1" applyAlignment="1">
      <alignment horizontal="center" vertical="center" wrapText="1"/>
    </xf>
    <xf numFmtId="0" fontId="36" fillId="0" borderId="1" xfId="1" applyFont="1" applyBorder="1" applyAlignment="1">
      <alignment horizontal="center" vertical="center"/>
    </xf>
    <xf numFmtId="0" fontId="36" fillId="0" borderId="1" xfId="1" applyFont="1" applyBorder="1" applyAlignment="1">
      <alignment horizontal="center" vertical="center" wrapText="1"/>
    </xf>
    <xf numFmtId="0" fontId="37" fillId="0" borderId="0" xfId="1" applyFont="1"/>
    <xf numFmtId="0" fontId="37" fillId="28" borderId="1" xfId="1" applyFont="1" applyFill="1" applyBorder="1" applyAlignment="1">
      <alignment horizontal="center" vertical="center" wrapText="1"/>
    </xf>
    <xf numFmtId="0" fontId="37" fillId="28" borderId="4" xfId="1" applyFont="1" applyFill="1" applyBorder="1" applyAlignment="1">
      <alignment horizontal="center" vertical="center" wrapText="1"/>
    </xf>
    <xf numFmtId="0" fontId="36" fillId="0" borderId="1" xfId="1" quotePrefix="1" applyFont="1" applyBorder="1" applyAlignment="1">
      <alignment horizontal="center" vertical="center" wrapText="1"/>
    </xf>
    <xf numFmtId="0" fontId="36" fillId="0" borderId="0" xfId="1" applyFont="1" applyAlignment="1">
      <alignment horizontal="center" vertical="center" wrapText="1"/>
    </xf>
    <xf numFmtId="49" fontId="36" fillId="0" borderId="1" xfId="1" applyNumberFormat="1" applyFont="1" applyBorder="1" applyAlignment="1">
      <alignment horizontal="center" vertical="center" wrapText="1"/>
    </xf>
    <xf numFmtId="0" fontId="37" fillId="0" borderId="0" xfId="1" applyFont="1" applyAlignment="1">
      <alignment horizontal="left"/>
    </xf>
    <xf numFmtId="0" fontId="35" fillId="0" borderId="0" xfId="1" applyFont="1" applyAlignment="1">
      <alignment horizontal="left"/>
    </xf>
    <xf numFmtId="164" fontId="37" fillId="0" borderId="6" xfId="1" applyNumberFormat="1" applyFont="1" applyBorder="1" applyAlignment="1">
      <alignment horizontal="left" vertical="center" wrapText="1"/>
    </xf>
    <xf numFmtId="0" fontId="37" fillId="0" borderId="6" xfId="1" applyFont="1" applyBorder="1" applyAlignment="1">
      <alignment horizontal="left" vertical="center" wrapText="1"/>
    </xf>
    <xf numFmtId="0" fontId="38" fillId="0" borderId="6" xfId="1" applyFont="1" applyBorder="1" applyAlignment="1">
      <alignment horizontal="left" vertical="center" wrapText="1"/>
    </xf>
    <xf numFmtId="164" fontId="37" fillId="0" borderId="1" xfId="1" applyNumberFormat="1" applyFont="1" applyBorder="1" applyAlignment="1">
      <alignment horizontal="left" vertical="center" wrapText="1"/>
    </xf>
    <xf numFmtId="0" fontId="37" fillId="0" borderId="1" xfId="1" applyFont="1" applyBorder="1" applyAlignment="1">
      <alignment horizontal="left" wrapText="1"/>
    </xf>
    <xf numFmtId="0" fontId="36" fillId="17" borderId="6" xfId="1" applyFont="1" applyFill="1" applyBorder="1" applyAlignment="1">
      <alignment horizontal="center" vertical="center" wrapText="1"/>
    </xf>
    <xf numFmtId="0" fontId="36" fillId="0" borderId="6" xfId="1" quotePrefix="1" applyFont="1" applyBorder="1" applyAlignment="1">
      <alignment horizontal="center" vertical="center" wrapText="1"/>
    </xf>
    <xf numFmtId="0" fontId="36" fillId="0" borderId="0" xfId="1" quotePrefix="1" applyFont="1" applyAlignment="1">
      <alignment horizontal="center" vertical="center" wrapText="1"/>
    </xf>
    <xf numFmtId="0" fontId="36" fillId="0" borderId="1" xfId="1" applyFont="1" applyBorder="1" applyAlignment="1">
      <alignment horizontal="center" wrapText="1"/>
    </xf>
    <xf numFmtId="0" fontId="36" fillId="28" borderId="0" xfId="0" applyFont="1" applyFill="1" applyAlignment="1">
      <alignment horizontal="center" vertical="center" wrapText="1"/>
    </xf>
    <xf numFmtId="0" fontId="36" fillId="28" borderId="1" xfId="1" applyFont="1" applyFill="1" applyBorder="1" applyAlignment="1">
      <alignment horizontal="center" vertical="center" wrapText="1"/>
    </xf>
    <xf numFmtId="0" fontId="36" fillId="28" borderId="6" xfId="1" applyFont="1" applyFill="1" applyBorder="1" applyAlignment="1">
      <alignment horizontal="center" vertical="center" wrapText="1"/>
    </xf>
    <xf numFmtId="0" fontId="36" fillId="28" borderId="1" xfId="0" applyFont="1" applyFill="1" applyBorder="1" applyAlignment="1">
      <alignment horizontal="center" vertical="center" wrapText="1"/>
    </xf>
    <xf numFmtId="0" fontId="41" fillId="0" borderId="1" xfId="1" applyFont="1" applyBorder="1" applyAlignment="1">
      <alignment horizontal="center" vertical="center" wrapText="1"/>
    </xf>
    <xf numFmtId="0" fontId="13" fillId="16" borderId="0" xfId="1" applyFont="1" applyFill="1" applyAlignment="1">
      <alignment horizontal="center" vertical="top"/>
    </xf>
    <xf numFmtId="0" fontId="33" fillId="17" borderId="0" xfId="1" applyFont="1" applyFill="1" applyAlignment="1">
      <alignment horizontal="center" vertical="center" wrapText="1"/>
    </xf>
    <xf numFmtId="164" fontId="6" fillId="6" borderId="7" xfId="1" applyNumberFormat="1" applyFont="1" applyFill="1" applyBorder="1" applyAlignment="1">
      <alignment horizontal="center" vertical="center" wrapText="1"/>
    </xf>
    <xf numFmtId="164" fontId="6" fillId="6" borderId="1" xfId="1" applyNumberFormat="1" applyFont="1" applyFill="1" applyBorder="1" applyAlignment="1">
      <alignment horizontal="center" vertical="center" wrapText="1"/>
    </xf>
    <xf numFmtId="0" fontId="6" fillId="6" borderId="1" xfId="1" applyFont="1" applyFill="1" applyBorder="1" applyAlignment="1">
      <alignment horizontal="center" vertical="center" wrapText="1"/>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33" xfId="1" applyFont="1" applyFill="1" applyBorder="1" applyAlignment="1">
      <alignment horizontal="center" vertical="center" wrapText="1"/>
    </xf>
    <xf numFmtId="0" fontId="4" fillId="2" borderId="32" xfId="1" applyFont="1" applyFill="1" applyBorder="1" applyAlignment="1">
      <alignment horizontal="center" vertical="center" wrapText="1"/>
    </xf>
    <xf numFmtId="0" fontId="6" fillId="9"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5" fillId="5" borderId="1" xfId="1" applyFont="1" applyFill="1" applyBorder="1" applyAlignment="1">
      <alignment horizontal="center" vertical="center"/>
    </xf>
    <xf numFmtId="0" fontId="6" fillId="6" borderId="2" xfId="1" applyFont="1" applyFill="1" applyBorder="1" applyAlignment="1">
      <alignment horizontal="center" vertical="center" wrapText="1"/>
    </xf>
    <xf numFmtId="0" fontId="6" fillId="6" borderId="3" xfId="1" applyFont="1" applyFill="1" applyBorder="1" applyAlignment="1">
      <alignment horizontal="center" vertical="center" wrapText="1"/>
    </xf>
    <xf numFmtId="0" fontId="6" fillId="6" borderId="4"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6" xfId="1" applyFont="1" applyFill="1" applyBorder="1" applyAlignment="1">
      <alignment horizontal="center" vertical="center" wrapText="1"/>
    </xf>
    <xf numFmtId="164" fontId="6" fillId="8" borderId="1" xfId="1" applyNumberFormat="1" applyFont="1" applyFill="1" applyBorder="1" applyAlignment="1">
      <alignment horizontal="center" vertical="center" wrapText="1"/>
    </xf>
    <xf numFmtId="0" fontId="6" fillId="9" borderId="5" xfId="1" applyFont="1" applyFill="1" applyBorder="1" applyAlignment="1">
      <alignment horizontal="center" vertical="center" wrapText="1"/>
    </xf>
    <xf numFmtId="0" fontId="6" fillId="9" borderId="6" xfId="1" applyFont="1" applyFill="1" applyBorder="1" applyAlignment="1">
      <alignment horizontal="center" vertical="center" wrapText="1"/>
    </xf>
    <xf numFmtId="0" fontId="35" fillId="0" borderId="32" xfId="1" applyFont="1" applyBorder="1" applyAlignment="1">
      <alignment horizontal="center"/>
    </xf>
    <xf numFmtId="0" fontId="37" fillId="28" borderId="5" xfId="1" applyFont="1" applyFill="1" applyBorder="1" applyAlignment="1">
      <alignment horizontal="center" vertical="center" wrapText="1"/>
    </xf>
    <xf numFmtId="0" fontId="37" fillId="28" borderId="6" xfId="1" applyFont="1" applyFill="1" applyBorder="1" applyAlignment="1">
      <alignment horizontal="center" vertical="center" wrapText="1"/>
    </xf>
    <xf numFmtId="0" fontId="31" fillId="17" borderId="34" xfId="1" applyFont="1" applyFill="1" applyBorder="1" applyAlignment="1">
      <alignment horizontal="center" vertical="center" wrapText="1"/>
    </xf>
    <xf numFmtId="0" fontId="31" fillId="17" borderId="35" xfId="1" applyFont="1" applyFill="1" applyBorder="1" applyAlignment="1">
      <alignment horizontal="center" vertical="center" wrapText="1"/>
    </xf>
    <xf numFmtId="0" fontId="31" fillId="17" borderId="36" xfId="1" applyFont="1" applyFill="1" applyBorder="1" applyAlignment="1">
      <alignment horizontal="center" vertical="center" wrapText="1"/>
    </xf>
    <xf numFmtId="0" fontId="31" fillId="17" borderId="37" xfId="1" applyFont="1" applyFill="1" applyBorder="1" applyAlignment="1">
      <alignment horizontal="center" vertical="center" wrapText="1"/>
    </xf>
    <xf numFmtId="0" fontId="31" fillId="17" borderId="38" xfId="1" applyFont="1" applyFill="1" applyBorder="1" applyAlignment="1">
      <alignment horizontal="center" vertical="center" wrapText="1"/>
    </xf>
    <xf numFmtId="0" fontId="31" fillId="17" borderId="39" xfId="1" applyFont="1" applyFill="1" applyBorder="1" applyAlignment="1">
      <alignment horizontal="center" vertical="center" wrapText="1"/>
    </xf>
    <xf numFmtId="0" fontId="39" fillId="0" borderId="35" xfId="1" applyFont="1" applyBorder="1" applyAlignment="1">
      <alignment horizontal="center"/>
    </xf>
    <xf numFmtId="0" fontId="39" fillId="0" borderId="0" xfId="1" applyFont="1" applyAlignment="1">
      <alignment horizontal="center"/>
    </xf>
    <xf numFmtId="164" fontId="37" fillId="28" borderId="1" xfId="1" applyNumberFormat="1" applyFont="1" applyFill="1" applyBorder="1" applyAlignment="1">
      <alignment horizontal="center" vertical="center" wrapText="1"/>
    </xf>
    <xf numFmtId="0" fontId="37" fillId="28" borderId="1" xfId="1" applyFont="1" applyFill="1" applyBorder="1" applyAlignment="1">
      <alignment horizontal="center" vertical="center" wrapText="1"/>
    </xf>
    <xf numFmtId="0" fontId="37" fillId="28" borderId="2" xfId="1" applyFont="1" applyFill="1" applyBorder="1" applyAlignment="1">
      <alignment horizontal="center" vertical="center" wrapText="1"/>
    </xf>
    <xf numFmtId="0" fontId="37" fillId="28" borderId="4" xfId="1" applyFont="1" applyFill="1" applyBorder="1" applyAlignment="1">
      <alignment horizontal="center" vertical="center" wrapText="1"/>
    </xf>
    <xf numFmtId="0" fontId="40" fillId="0" borderId="0" xfId="1" applyFont="1" applyAlignment="1">
      <alignment horizontal="left" vertical="center"/>
    </xf>
    <xf numFmtId="0" fontId="37" fillId="0" borderId="0" xfId="1" applyFont="1" applyAlignment="1">
      <alignment horizontal="center"/>
    </xf>
    <xf numFmtId="0" fontId="20" fillId="19" borderId="22" xfId="0" applyFont="1" applyFill="1" applyBorder="1" applyAlignment="1">
      <alignment horizontal="center" vertical="center" wrapText="1" readingOrder="1"/>
    </xf>
    <xf numFmtId="0" fontId="20" fillId="19" borderId="23" xfId="0" applyFont="1" applyFill="1" applyBorder="1" applyAlignment="1">
      <alignment horizontal="center" vertical="center" wrapText="1" readingOrder="1"/>
    </xf>
    <xf numFmtId="0" fontId="20" fillId="19" borderId="24" xfId="0" applyFont="1" applyFill="1" applyBorder="1" applyAlignment="1">
      <alignment horizontal="center" vertical="center" wrapText="1" readingOrder="1"/>
    </xf>
    <xf numFmtId="0" fontId="17" fillId="0" borderId="28" xfId="2" applyFont="1" applyBorder="1" applyAlignment="1">
      <alignment horizontal="center" wrapText="1"/>
    </xf>
    <xf numFmtId="0" fontId="15" fillId="18" borderId="11" xfId="2" applyFont="1" applyFill="1" applyBorder="1" applyAlignment="1">
      <alignment horizontal="left" vertical="center" wrapText="1"/>
    </xf>
    <xf numFmtId="0" fontId="15" fillId="18" borderId="0" xfId="2" applyFont="1" applyFill="1" applyAlignment="1">
      <alignment horizontal="left" vertical="center"/>
    </xf>
    <xf numFmtId="0" fontId="16" fillId="0" borderId="0" xfId="2" applyFont="1" applyAlignment="1">
      <alignment horizontal="left" vertical="center"/>
    </xf>
    <xf numFmtId="0" fontId="15" fillId="18" borderId="2" xfId="3" applyFont="1" applyFill="1" applyBorder="1" applyAlignment="1">
      <alignment horizontal="left" wrapText="1"/>
    </xf>
    <xf numFmtId="0" fontId="15" fillId="18" borderId="3" xfId="3" applyFont="1" applyFill="1" applyBorder="1" applyAlignment="1">
      <alignment horizontal="left" wrapText="1"/>
    </xf>
    <xf numFmtId="0" fontId="15" fillId="18" borderId="4" xfId="3" applyFont="1" applyFill="1" applyBorder="1" applyAlignment="1">
      <alignment horizontal="left" wrapText="1"/>
    </xf>
    <xf numFmtId="0" fontId="23" fillId="19" borderId="25" xfId="0" applyFont="1" applyFill="1" applyBorder="1" applyAlignment="1">
      <alignment horizontal="left" vertical="center" textRotation="90" wrapText="1" readingOrder="1"/>
    </xf>
    <xf numFmtId="0" fontId="23" fillId="19" borderId="26" xfId="0" applyFont="1" applyFill="1" applyBorder="1" applyAlignment="1">
      <alignment horizontal="left" vertical="center" textRotation="90" wrapText="1" readingOrder="1"/>
    </xf>
    <xf numFmtId="0" fontId="23" fillId="19" borderId="27" xfId="0" applyFont="1" applyFill="1" applyBorder="1" applyAlignment="1">
      <alignment horizontal="left" vertical="center" textRotation="90" wrapText="1" readingOrder="1"/>
    </xf>
    <xf numFmtId="0" fontId="23" fillId="19" borderId="19" xfId="0" applyFont="1" applyFill="1" applyBorder="1" applyAlignment="1">
      <alignment horizontal="center" vertical="center" wrapText="1" readingOrder="1"/>
    </xf>
    <xf numFmtId="0" fontId="23" fillId="19" borderId="20" xfId="0" applyFont="1" applyFill="1" applyBorder="1" applyAlignment="1">
      <alignment horizontal="center" vertical="center" wrapText="1" readingOrder="1"/>
    </xf>
    <xf numFmtId="0" fontId="23" fillId="19" borderId="21" xfId="0" applyFont="1" applyFill="1" applyBorder="1" applyAlignment="1">
      <alignment horizontal="center" vertical="center" wrapText="1" readingOrder="1"/>
    </xf>
    <xf numFmtId="0" fontId="20" fillId="19" borderId="19" xfId="0" applyFont="1" applyFill="1" applyBorder="1" applyAlignment="1">
      <alignment horizontal="left" vertical="center" wrapText="1" readingOrder="1"/>
    </xf>
    <xf numFmtId="0" fontId="20" fillId="19" borderId="20" xfId="0" applyFont="1" applyFill="1" applyBorder="1" applyAlignment="1">
      <alignment horizontal="left" vertical="center" wrapText="1" readingOrder="1"/>
    </xf>
    <xf numFmtId="0" fontId="20" fillId="19" borderId="21" xfId="0" applyFont="1" applyFill="1" applyBorder="1" applyAlignment="1">
      <alignment horizontal="left" vertical="center" wrapText="1" readingOrder="1"/>
    </xf>
  </cellXfs>
  <cellStyles count="4">
    <cellStyle name="Normal" xfId="0" builtinId="0"/>
    <cellStyle name="Normal 2" xfId="1" xr:uid="{00000000-0005-0000-0000-000001000000}"/>
    <cellStyle name="Normal 2 2" xfId="2" xr:uid="{00000000-0005-0000-0000-000002000000}"/>
    <cellStyle name="Normal 3" xfId="3" xr:uid="{00000000-0005-0000-0000-000003000000}"/>
  </cellStyles>
  <dxfs count="182">
    <dxf>
      <font>
        <b val="0"/>
        <i val="0"/>
        <color theme="1"/>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E90A0A"/>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E90A0A"/>
        </patternFill>
      </fill>
    </dxf>
    <dxf>
      <fill>
        <patternFill>
          <bgColor theme="2" tint="-0.24994659260841701"/>
        </patternFill>
      </fill>
    </dxf>
    <dxf>
      <fill>
        <patternFill>
          <bgColor rgb="FF00B0F0"/>
        </patternFill>
      </fill>
    </dxf>
    <dxf>
      <font>
        <color theme="0"/>
      </font>
      <fill>
        <patternFill>
          <bgColor rgb="FF002060"/>
        </patternFill>
      </fill>
    </dxf>
    <dxf>
      <fill>
        <patternFill>
          <bgColor theme="3"/>
        </patternFill>
      </fill>
    </dxf>
    <dxf>
      <font>
        <color theme="1"/>
      </font>
      <fill>
        <patternFill>
          <bgColor theme="4" tint="0.79998168889431442"/>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DF0A0A"/>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E66E00"/>
        </patternFill>
      </fill>
    </dxf>
    <dxf>
      <fill>
        <patternFill>
          <bgColor theme="9" tint="0.39994506668294322"/>
        </patternFill>
      </fill>
    </dxf>
    <dxf>
      <fill>
        <patternFill>
          <bgColor theme="7" tint="0.39994506668294322"/>
        </patternFill>
      </fill>
    </dxf>
    <dxf>
      <fill>
        <patternFill>
          <bgColor rgb="FFFFFF00"/>
        </patternFill>
      </fill>
    </dxf>
    <dxf>
      <fill>
        <patternFill>
          <bgColor rgb="FFFFC000"/>
        </patternFill>
      </fill>
    </dxf>
    <dxf>
      <fill>
        <patternFill>
          <bgColor rgb="FFFF0000"/>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ill>
        <patternFill>
          <bgColor rgb="FFFFC000"/>
        </patternFill>
      </fill>
    </dxf>
    <dxf>
      <fill>
        <patternFill>
          <bgColor rgb="FFFFFF00"/>
        </patternFill>
      </fill>
    </dxf>
    <dxf>
      <fill>
        <patternFill>
          <bgColor rgb="FFFFC000"/>
        </patternFill>
      </fill>
    </dxf>
    <dxf>
      <fill>
        <patternFill>
          <bgColor theme="7"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C000"/>
        </patternFill>
      </fill>
    </dxf>
    <dxf>
      <fill>
        <patternFill>
          <bgColor theme="7" tint="0.39994506668294322"/>
        </patternFill>
      </fill>
    </dxf>
    <dxf>
      <fill>
        <patternFill>
          <bgColor rgb="FFFF000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E90A0A"/>
        </patternFill>
      </fill>
    </dxf>
    <dxf>
      <font>
        <b/>
        <i val="0"/>
        <color rgb="FF002060"/>
      </font>
      <fill>
        <patternFill patternType="solid">
          <fgColor indexed="64"/>
          <bgColor rgb="FF00B0F0"/>
        </patternFill>
      </fill>
    </dxf>
    <dxf>
      <font>
        <b/>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E90A0A"/>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s>
  <tableStyles count="0" defaultTableStyle="TableStyleMedium2" defaultPivotStyle="PivotStyleLight16"/>
  <colors>
    <mruColors>
      <color rgb="FF0A0A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theme" Target="theme/theme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q-AL"/>
        </a:p>
      </c:txPr>
    </c:title>
    <c:autoTitleDeleted val="0"/>
    <c:plotArea>
      <c:layout/>
      <c:barChart>
        <c:barDir val="col"/>
        <c:grouping val="clustered"/>
        <c:varyColors val="0"/>
        <c:ser>
          <c:idx val="0"/>
          <c:order val="0"/>
          <c:spPr>
            <a:solidFill>
              <a:schemeClr val="accent1"/>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7217-4692-8006-42B42F2A49F7}"/>
            </c:ext>
          </c:extLst>
        </c:ser>
        <c:ser>
          <c:idx val="1"/>
          <c:order val="1"/>
          <c:spPr>
            <a:solidFill>
              <a:schemeClr val="accent2"/>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7217-4692-8006-42B42F2A49F7}"/>
            </c:ext>
          </c:extLst>
        </c:ser>
        <c:ser>
          <c:idx val="2"/>
          <c:order val="2"/>
          <c:spPr>
            <a:solidFill>
              <a:schemeClr val="accent3"/>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7217-4692-8006-42B42F2A49F7}"/>
            </c:ext>
          </c:extLst>
        </c:ser>
        <c:ser>
          <c:idx val="3"/>
          <c:order val="3"/>
          <c:spPr>
            <a:solidFill>
              <a:schemeClr val="accent4"/>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7217-4692-8006-42B42F2A49F7}"/>
            </c:ext>
          </c:extLst>
        </c:ser>
        <c:dLbls>
          <c:showLegendKey val="0"/>
          <c:showVal val="0"/>
          <c:showCatName val="0"/>
          <c:showSerName val="0"/>
          <c:showPercent val="0"/>
          <c:showBubbleSize val="0"/>
        </c:dLbls>
        <c:gapWidth val="219"/>
        <c:overlap val="-27"/>
        <c:axId val="196558239"/>
        <c:axId val="349780399"/>
      </c:barChart>
      <c:catAx>
        <c:axId val="196558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q-AL"/>
          </a:p>
        </c:txPr>
        <c:crossAx val="349780399"/>
        <c:crosses val="autoZero"/>
        <c:auto val="1"/>
        <c:lblAlgn val="ctr"/>
        <c:lblOffset val="100"/>
        <c:noMultiLvlLbl val="0"/>
      </c:catAx>
      <c:valAx>
        <c:axId val="3497803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q-AL"/>
          </a:p>
        </c:txPr>
        <c:crossAx val="196558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q-A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q-AL"/>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4</xdr:col>
      <xdr:colOff>723900</xdr:colOff>
      <xdr:row>0</xdr:row>
      <xdr:rowOff>7619</xdr:rowOff>
    </xdr:from>
    <xdr:to>
      <xdr:col>5</xdr:col>
      <xdr:colOff>228963</xdr:colOff>
      <xdr:row>1</xdr:row>
      <xdr:rowOff>525780</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2960" y="7619"/>
          <a:ext cx="754743" cy="739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472440</xdr:colOff>
      <xdr:row>1</xdr:row>
      <xdr:rowOff>464820</xdr:rowOff>
    </xdr:from>
    <xdr:ext cx="1371600" cy="653143"/>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4381500" y="754380"/>
          <a:ext cx="1371600" cy="653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100" b="1">
              <a:solidFill>
                <a:schemeClr val="tx1"/>
              </a:solidFill>
              <a:effectLst/>
              <a:latin typeface="+mn-lt"/>
              <a:ea typeface="+mn-ea"/>
              <a:cs typeface="+mn-cs"/>
            </a:rPr>
            <a:t>Komuna e Prizrenit</a:t>
          </a:r>
          <a:r>
            <a:rPr lang="en-US" sz="1100" b="1" baseline="0">
              <a:solidFill>
                <a:schemeClr val="tx1"/>
              </a:solidFill>
              <a:effectLst/>
              <a:latin typeface="+mn-lt"/>
              <a:ea typeface="+mn-ea"/>
              <a:cs typeface="+mn-cs"/>
            </a:rPr>
            <a:t>  </a:t>
          </a:r>
          <a:r>
            <a:rPr lang="tr-TR" sz="1100" b="1">
              <a:solidFill>
                <a:schemeClr val="tx1"/>
              </a:solidFill>
              <a:effectLst/>
              <a:latin typeface="+mn-lt"/>
              <a:ea typeface="+mn-ea"/>
              <a:cs typeface="+mn-cs"/>
            </a:rPr>
            <a:t>Opština Prizren</a:t>
          </a:r>
          <a:r>
            <a:rPr lang="en-US" sz="1100" b="1" baseline="0">
              <a:solidFill>
                <a:schemeClr val="tx1"/>
              </a:solidFill>
              <a:effectLst/>
              <a:latin typeface="+mn-lt"/>
              <a:ea typeface="+mn-ea"/>
              <a:cs typeface="+mn-cs"/>
            </a:rPr>
            <a:t> </a:t>
          </a:r>
          <a:r>
            <a:rPr lang="tr-TR" sz="1100" b="1">
              <a:solidFill>
                <a:schemeClr val="tx1"/>
              </a:solidFill>
              <a:effectLst/>
              <a:latin typeface="+mn-lt"/>
              <a:ea typeface="+mn-ea"/>
              <a:cs typeface="+mn-cs"/>
            </a:rPr>
            <a:t>Prizren Belediyesi</a:t>
          </a:r>
          <a:endParaRPr lang="en-US" sz="1100"/>
        </a:p>
      </xdr:txBody>
    </xdr:sp>
    <xdr:clientData/>
  </xdr:oneCellAnchor>
  <xdr:oneCellAnchor>
    <xdr:from>
      <xdr:col>2</xdr:col>
      <xdr:colOff>68580</xdr:colOff>
      <xdr:row>1</xdr:row>
      <xdr:rowOff>1097280</xdr:rowOff>
    </xdr:from>
    <xdr:ext cx="6431280" cy="335279"/>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600200" y="1318260"/>
          <a:ext cx="6431280" cy="335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sq-AL" sz="1600" b="1">
              <a:solidFill>
                <a:schemeClr val="tx1"/>
              </a:solidFill>
              <a:effectLst/>
              <a:latin typeface="+mn-lt"/>
              <a:ea typeface="+mn-ea"/>
              <a:cs typeface="+mn-cs"/>
            </a:rPr>
            <a:t>LISTA</a:t>
          </a:r>
          <a:r>
            <a:rPr lang="sq-AL" sz="1600" b="1" baseline="0">
              <a:solidFill>
                <a:schemeClr val="tx1"/>
              </a:solidFill>
              <a:effectLst/>
              <a:latin typeface="+mn-lt"/>
              <a:ea typeface="+mn-ea"/>
              <a:cs typeface="+mn-cs"/>
            </a:rPr>
            <a:t> E RREZIQEVE PËR KOMUNËN E PRIZRENIT</a:t>
          </a:r>
          <a:endParaRPr lang="en-US" sz="16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355600</xdr:colOff>
      <xdr:row>8</xdr:row>
      <xdr:rowOff>8467</xdr:rowOff>
    </xdr:from>
    <xdr:to>
      <xdr:col>16</xdr:col>
      <xdr:colOff>583328</xdr:colOff>
      <xdr:row>17</xdr:row>
      <xdr:rowOff>101600</xdr:rowOff>
    </xdr:to>
    <xdr:pic>
      <xdr:nvPicPr>
        <xdr:cNvPr id="6" name="Picture 5">
          <a:extLst>
            <a:ext uri="{FF2B5EF4-FFF2-40B4-BE49-F238E27FC236}">
              <a16:creationId xmlns:a16="http://schemas.microsoft.com/office/drawing/2014/main" id="{563CF4DE-D7D0-4CBA-AD54-B17996F6D4B6}"/>
            </a:ext>
          </a:extLst>
        </xdr:cNvPr>
        <xdr:cNvPicPr>
          <a:picLocks noChangeAspect="1"/>
        </xdr:cNvPicPr>
      </xdr:nvPicPr>
      <xdr:blipFill rotWithShape="1">
        <a:blip xmlns:r="http://schemas.openxmlformats.org/officeDocument/2006/relationships" r:embed="rId1"/>
        <a:srcRect l="21942" t="6116"/>
        <a:stretch/>
      </xdr:blipFill>
      <xdr:spPr>
        <a:xfrm>
          <a:off x="9575800" y="2497667"/>
          <a:ext cx="12800728" cy="4360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adiku/Documents/06102023/midsize_firms_tools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00000"/>
    <pageSetUpPr fitToPage="1"/>
  </sheetPr>
  <dimension ref="A1:U12"/>
  <sheetViews>
    <sheetView showGridLines="0" zoomScale="60" zoomScaleNormal="60" zoomScalePageLayoutView="90" workbookViewId="0">
      <selection activeCell="E9" sqref="E9"/>
    </sheetView>
  </sheetViews>
  <sheetFormatPr defaultColWidth="16.33203125" defaultRowHeight="13.8" x14ac:dyDescent="0.25"/>
  <cols>
    <col min="1" max="1" width="20.5546875" style="11" customWidth="1"/>
    <col min="2" max="2" width="22.33203125" style="11" customWidth="1"/>
    <col min="3" max="3" width="16.33203125" style="12" customWidth="1"/>
    <col min="4" max="4" width="15.5546875" style="11" customWidth="1"/>
    <col min="5" max="5" width="39.5546875" style="11" customWidth="1"/>
    <col min="6" max="6" width="29.33203125" style="11" customWidth="1"/>
    <col min="7" max="7" width="31.33203125" style="11" customWidth="1"/>
    <col min="8" max="8" width="50.6640625" style="11" customWidth="1"/>
    <col min="9" max="9" width="28.33203125" style="11" customWidth="1"/>
    <col min="10" max="10" width="26.33203125" style="11" customWidth="1"/>
    <col min="11" max="11" width="42.6640625" style="11" customWidth="1"/>
    <col min="12" max="12" width="24.5546875" style="11" customWidth="1"/>
    <col min="13" max="16" width="20.5546875" style="11" customWidth="1"/>
    <col min="17" max="17" width="79.44140625" style="11" customWidth="1"/>
    <col min="18" max="19" width="20.44140625" style="11" customWidth="1"/>
    <col min="20" max="20" width="31.33203125" style="11" customWidth="1"/>
    <col min="21" max="21" width="23.6640625" style="11" customWidth="1"/>
    <col min="22" max="22" width="16.6640625" style="11" customWidth="1"/>
    <col min="23" max="16384" width="16.33203125" style="11"/>
  </cols>
  <sheetData>
    <row r="1" spans="1:21" s="1" customFormat="1" ht="33" customHeight="1" x14ac:dyDescent="0.3">
      <c r="A1" s="128" t="s">
        <v>69</v>
      </c>
      <c r="B1" s="128"/>
      <c r="C1" s="128"/>
      <c r="D1" s="128"/>
      <c r="E1" s="21"/>
      <c r="F1" s="21"/>
      <c r="G1" s="21"/>
      <c r="H1" s="21"/>
      <c r="I1" s="21"/>
      <c r="J1" s="21"/>
      <c r="K1" s="21"/>
      <c r="L1" s="21"/>
      <c r="M1" s="21"/>
      <c r="N1" s="21"/>
      <c r="O1" s="21"/>
      <c r="P1" s="21"/>
      <c r="Q1" s="21"/>
      <c r="R1" s="21"/>
      <c r="S1" s="21"/>
      <c r="T1" s="21"/>
      <c r="U1" s="21"/>
    </row>
    <row r="2" spans="1:21" s="1" customFormat="1" ht="72.599999999999994" customHeight="1" x14ac:dyDescent="0.3">
      <c r="A2" s="22" t="s">
        <v>70</v>
      </c>
      <c r="B2" s="129" t="s">
        <v>139</v>
      </c>
      <c r="C2" s="129"/>
      <c r="D2" s="129"/>
      <c r="E2" s="21"/>
      <c r="F2" s="23" t="s">
        <v>71</v>
      </c>
      <c r="G2" s="63">
        <f ca="1">TODAY()</f>
        <v>45874</v>
      </c>
      <c r="H2" s="21"/>
      <c r="I2" s="21"/>
      <c r="J2" s="21"/>
      <c r="K2" s="21"/>
      <c r="L2" s="21"/>
      <c r="M2" s="21"/>
      <c r="N2" s="21"/>
      <c r="O2" s="21"/>
      <c r="P2" s="21"/>
      <c r="Q2" s="21"/>
      <c r="R2" s="21"/>
      <c r="S2" s="21"/>
      <c r="T2" s="21"/>
      <c r="U2" s="21"/>
    </row>
    <row r="3" spans="1:21" s="2" customFormat="1" ht="33" customHeight="1" x14ac:dyDescent="0.3">
      <c r="A3" s="135" t="s">
        <v>0</v>
      </c>
      <c r="B3" s="136"/>
      <c r="C3" s="136"/>
      <c r="D3" s="136"/>
      <c r="E3" s="136"/>
      <c r="F3" s="136"/>
      <c r="G3" s="136"/>
      <c r="H3" s="136"/>
      <c r="I3" s="136"/>
      <c r="J3" s="136"/>
      <c r="K3" s="133" t="s">
        <v>1</v>
      </c>
      <c r="L3" s="133"/>
      <c r="M3" s="133"/>
      <c r="N3" s="133"/>
      <c r="O3" s="134"/>
      <c r="P3" s="140" t="s">
        <v>2</v>
      </c>
      <c r="Q3" s="140"/>
      <c r="R3" s="140"/>
      <c r="S3" s="140"/>
      <c r="T3" s="141" t="s">
        <v>48</v>
      </c>
      <c r="U3" s="142"/>
    </row>
    <row r="4" spans="1:21" s="3" customFormat="1" ht="28.2" customHeight="1" x14ac:dyDescent="0.3">
      <c r="A4" s="130" t="s">
        <v>3</v>
      </c>
      <c r="B4" s="131" t="s">
        <v>4</v>
      </c>
      <c r="C4" s="132" t="s">
        <v>5</v>
      </c>
      <c r="D4" s="132" t="s">
        <v>6</v>
      </c>
      <c r="E4" s="146" t="s">
        <v>7</v>
      </c>
      <c r="F4" s="146" t="s">
        <v>52</v>
      </c>
      <c r="G4" s="132" t="s">
        <v>68</v>
      </c>
      <c r="H4" s="143" t="s">
        <v>8</v>
      </c>
      <c r="I4" s="144"/>
      <c r="J4" s="145"/>
      <c r="K4" s="138" t="s">
        <v>9</v>
      </c>
      <c r="L4" s="138"/>
      <c r="M4" s="138" t="s">
        <v>10</v>
      </c>
      <c r="N4" s="138"/>
      <c r="O4" s="138"/>
      <c r="P4" s="139" t="s">
        <v>11</v>
      </c>
      <c r="Q4" s="139" t="s">
        <v>12</v>
      </c>
      <c r="R4" s="139" t="s">
        <v>13</v>
      </c>
      <c r="S4" s="148" t="s">
        <v>14</v>
      </c>
      <c r="T4" s="149" t="s">
        <v>15</v>
      </c>
      <c r="U4" s="137" t="s">
        <v>49</v>
      </c>
    </row>
    <row r="5" spans="1:21" s="3" customFormat="1" ht="28.2" customHeight="1" x14ac:dyDescent="0.3">
      <c r="A5" s="130"/>
      <c r="B5" s="131"/>
      <c r="C5" s="132"/>
      <c r="D5" s="132"/>
      <c r="E5" s="147"/>
      <c r="F5" s="147"/>
      <c r="G5" s="132"/>
      <c r="H5" s="96" t="s">
        <v>138</v>
      </c>
      <c r="I5" s="93" t="s">
        <v>17</v>
      </c>
      <c r="J5" s="93" t="s">
        <v>135</v>
      </c>
      <c r="K5" s="4" t="s">
        <v>18</v>
      </c>
      <c r="L5" s="4" t="s">
        <v>66</v>
      </c>
      <c r="M5" s="4" t="s">
        <v>16</v>
      </c>
      <c r="N5" s="4" t="s">
        <v>17</v>
      </c>
      <c r="O5" s="4" t="s">
        <v>19</v>
      </c>
      <c r="P5" s="139"/>
      <c r="Q5" s="139"/>
      <c r="R5" s="139"/>
      <c r="S5" s="148"/>
      <c r="T5" s="150"/>
      <c r="U5" s="137"/>
    </row>
    <row r="6" spans="1:21" s="9" customFormat="1" ht="106.2" customHeight="1" thickBot="1" x14ac:dyDescent="0.35">
      <c r="A6" s="14" t="s">
        <v>20</v>
      </c>
      <c r="B6" s="15" t="s">
        <v>21</v>
      </c>
      <c r="C6" s="16" t="s">
        <v>50</v>
      </c>
      <c r="D6" s="17" t="s">
        <v>22</v>
      </c>
      <c r="E6" s="17" t="s">
        <v>23</v>
      </c>
      <c r="F6" s="17" t="s">
        <v>24</v>
      </c>
      <c r="G6" s="17" t="s">
        <v>25</v>
      </c>
      <c r="H6" s="17" t="s">
        <v>26</v>
      </c>
      <c r="I6" s="18" t="s">
        <v>27</v>
      </c>
      <c r="J6" s="94" t="s">
        <v>137</v>
      </c>
      <c r="K6" s="5" t="s">
        <v>28</v>
      </c>
      <c r="L6" s="5" t="s">
        <v>29</v>
      </c>
      <c r="M6" s="5" t="s">
        <v>30</v>
      </c>
      <c r="N6" s="5" t="s">
        <v>31</v>
      </c>
      <c r="O6" s="5" t="s">
        <v>136</v>
      </c>
      <c r="P6" s="6" t="s">
        <v>32</v>
      </c>
      <c r="Q6" s="6" t="s">
        <v>33</v>
      </c>
      <c r="R6" s="6" t="s">
        <v>34</v>
      </c>
      <c r="S6" s="7" t="s">
        <v>14</v>
      </c>
      <c r="T6" s="8" t="s">
        <v>67</v>
      </c>
      <c r="U6" s="8" t="s">
        <v>35</v>
      </c>
    </row>
    <row r="7" spans="1:21" s="10" customFormat="1" ht="151.94999999999999" customHeight="1" x14ac:dyDescent="0.3">
      <c r="A7" s="77"/>
      <c r="B7" s="78"/>
      <c r="C7" s="77"/>
      <c r="D7" s="79"/>
      <c r="E7" s="77"/>
      <c r="F7" s="77"/>
      <c r="G7" s="90"/>
      <c r="H7" s="80"/>
      <c r="I7" s="80"/>
      <c r="J7" s="77" t="s">
        <v>97</v>
      </c>
      <c r="K7" s="65"/>
      <c r="L7" s="67"/>
      <c r="M7" s="67" t="s">
        <v>45</v>
      </c>
      <c r="N7" s="81" t="s">
        <v>44</v>
      </c>
      <c r="O7" s="82" t="str">
        <f>IFERROR(INDEX(MATRICA!$C$21:$G$25,MATCH(M7,MATRICA!$B$21:$B$25,0),MATCH(N7,MATRICA!$C$26:$G$26,0)),"")</f>
        <v>I LARTË</v>
      </c>
      <c r="P7" s="67"/>
      <c r="Q7" s="65"/>
      <c r="R7" s="67"/>
      <c r="S7" s="83"/>
      <c r="T7" s="65"/>
      <c r="U7" s="67"/>
    </row>
    <row r="8" spans="1:21" s="10" customFormat="1" ht="58.95" customHeight="1" x14ac:dyDescent="0.3">
      <c r="A8" s="77"/>
      <c r="B8" s="83"/>
      <c r="C8" s="77"/>
      <c r="D8" s="79"/>
      <c r="E8" s="77"/>
      <c r="F8" s="77"/>
      <c r="G8" s="91"/>
      <c r="H8" s="80"/>
      <c r="I8" s="80"/>
      <c r="J8" s="77"/>
      <c r="K8" s="65"/>
      <c r="L8" s="67"/>
      <c r="M8" s="67"/>
      <c r="N8" s="81"/>
      <c r="O8" s="82"/>
      <c r="P8" s="67"/>
      <c r="Q8" s="65"/>
      <c r="R8" s="67"/>
      <c r="S8" s="83"/>
      <c r="T8" s="65"/>
      <c r="U8" s="67"/>
    </row>
    <row r="9" spans="1:21" ht="105.6" customHeight="1" x14ac:dyDescent="0.25">
      <c r="A9" s="77"/>
      <c r="B9" s="83"/>
      <c r="C9" s="77"/>
      <c r="D9" s="79"/>
      <c r="E9" s="77"/>
      <c r="F9" s="77"/>
      <c r="G9" s="90"/>
      <c r="H9" s="64"/>
      <c r="I9" s="65"/>
      <c r="J9" s="77"/>
      <c r="K9" s="65"/>
      <c r="L9" s="67"/>
      <c r="M9" s="67"/>
      <c r="N9" s="81"/>
      <c r="O9" s="82"/>
      <c r="P9" s="67"/>
      <c r="Q9" s="64"/>
      <c r="R9" s="67"/>
      <c r="S9" s="83"/>
      <c r="T9" s="65"/>
      <c r="U9" s="67"/>
    </row>
    <row r="10" spans="1:21" ht="141" customHeight="1" x14ac:dyDescent="0.25">
      <c r="A10" s="77"/>
      <c r="B10" s="83"/>
      <c r="C10" s="77"/>
      <c r="D10" s="79"/>
      <c r="E10" s="77"/>
      <c r="F10" s="77"/>
      <c r="G10" s="91"/>
      <c r="H10" s="64"/>
      <c r="I10" s="64"/>
      <c r="J10" s="77"/>
      <c r="K10" s="64"/>
      <c r="L10" s="67"/>
      <c r="M10" s="67"/>
      <c r="N10" s="81"/>
      <c r="O10" s="82"/>
      <c r="P10" s="67"/>
      <c r="Q10" s="64"/>
      <c r="R10" s="67"/>
      <c r="S10" s="83"/>
      <c r="T10" s="65"/>
      <c r="U10" s="67"/>
    </row>
    <row r="11" spans="1:21" ht="139.94999999999999" customHeight="1" x14ac:dyDescent="0.25">
      <c r="A11" s="77"/>
      <c r="B11" s="83"/>
      <c r="C11" s="77"/>
      <c r="D11" s="79"/>
      <c r="E11" s="77"/>
      <c r="F11" s="77"/>
      <c r="G11" s="92"/>
      <c r="H11" s="80"/>
      <c r="I11" s="80"/>
      <c r="J11" s="77"/>
      <c r="K11" s="65"/>
      <c r="L11" s="67"/>
      <c r="M11" s="67"/>
      <c r="N11" s="81"/>
      <c r="O11" s="82"/>
      <c r="P11" s="67"/>
      <c r="Q11" s="64"/>
      <c r="R11" s="67"/>
      <c r="S11" s="83"/>
      <c r="T11" s="65"/>
      <c r="U11" s="67"/>
    </row>
    <row r="12" spans="1:21" ht="125.7" customHeight="1" x14ac:dyDescent="0.25">
      <c r="A12" s="77"/>
      <c r="B12" s="83"/>
      <c r="C12" s="77"/>
      <c r="D12" s="79"/>
      <c r="E12" s="77"/>
      <c r="F12" s="77"/>
      <c r="G12" s="92"/>
      <c r="H12" s="95"/>
      <c r="I12" s="89"/>
      <c r="J12" s="77"/>
      <c r="K12" s="64"/>
      <c r="L12" s="67"/>
      <c r="M12" s="67"/>
      <c r="N12" s="81"/>
      <c r="O12" s="82"/>
      <c r="P12" s="67"/>
      <c r="Q12" s="66"/>
      <c r="R12" s="84"/>
      <c r="S12" s="83"/>
      <c r="T12" s="65"/>
      <c r="U12" s="67"/>
    </row>
  </sheetData>
  <dataConsolidate/>
  <mergeCells count="22">
    <mergeCell ref="K3:O3"/>
    <mergeCell ref="A3:J3"/>
    <mergeCell ref="U4:U5"/>
    <mergeCell ref="G4:G5"/>
    <mergeCell ref="K4:L4"/>
    <mergeCell ref="M4:O4"/>
    <mergeCell ref="P4:P5"/>
    <mergeCell ref="Q4:Q5"/>
    <mergeCell ref="P3:S3"/>
    <mergeCell ref="T3:U3"/>
    <mergeCell ref="H4:J4"/>
    <mergeCell ref="F4:F5"/>
    <mergeCell ref="E4:E5"/>
    <mergeCell ref="R4:R5"/>
    <mergeCell ref="S4:S5"/>
    <mergeCell ref="T4:T5"/>
    <mergeCell ref="A1:D1"/>
    <mergeCell ref="B2:D2"/>
    <mergeCell ref="A4:A5"/>
    <mergeCell ref="B4:B5"/>
    <mergeCell ref="C4:C5"/>
    <mergeCell ref="D4:D5"/>
  </mergeCells>
  <conditionalFormatting sqref="L7">
    <cfRule type="cellIs" dxfId="181" priority="212" operator="equal">
      <formula>#REF!</formula>
    </cfRule>
    <cfRule type="cellIs" dxfId="180" priority="213" operator="equal">
      <formula>#REF!</formula>
    </cfRule>
    <cfRule type="cellIs" dxfId="179" priority="214" operator="equal">
      <formula>#REF!</formula>
    </cfRule>
    <cfRule type="cellIs" dxfId="178" priority="215" operator="equal">
      <formula>#REF!</formula>
    </cfRule>
    <cfRule type="cellIs" dxfId="177" priority="216" operator="equal">
      <formula>#REF!</formula>
    </cfRule>
  </conditionalFormatting>
  <conditionalFormatting sqref="L8:L12">
    <cfRule type="cellIs" dxfId="176" priority="19" operator="equal">
      <formula>#REF!</formula>
    </cfRule>
    <cfRule type="cellIs" dxfId="175" priority="20" operator="equal">
      <formula>#REF!</formula>
    </cfRule>
    <cfRule type="cellIs" dxfId="174" priority="21" operator="equal">
      <formula>#REF!</formula>
    </cfRule>
    <cfRule type="cellIs" dxfId="173" priority="22" operator="equal">
      <formula>#REF!</formula>
    </cfRule>
    <cfRule type="cellIs" dxfId="172" priority="23" operator="equal">
      <formula>#REF!</formula>
    </cfRule>
  </conditionalFormatting>
  <conditionalFormatting sqref="N7:N12">
    <cfRule type="cellIs" dxfId="171" priority="56" operator="equal">
      <formula>#REF!</formula>
    </cfRule>
    <cfRule type="cellIs" dxfId="170" priority="57" operator="equal">
      <formula>#REF!</formula>
    </cfRule>
    <cfRule type="cellIs" dxfId="169" priority="58" operator="equal">
      <formula>#REF!</formula>
    </cfRule>
    <cfRule type="cellIs" dxfId="168" priority="59" operator="equal">
      <formula>#REF!</formula>
    </cfRule>
    <cfRule type="cellIs" dxfId="167" priority="60" operator="equal">
      <formula>#REF!</formula>
    </cfRule>
  </conditionalFormatting>
  <conditionalFormatting sqref="O7:O12">
    <cfRule type="cellIs" dxfId="166" priority="29" operator="equal">
      <formula>#REF!</formula>
    </cfRule>
    <cfRule type="cellIs" dxfId="165" priority="30" operator="equal">
      <formula>#REF!</formula>
    </cfRule>
    <cfRule type="cellIs" dxfId="164" priority="31" operator="equal">
      <formula>#REF!</formula>
    </cfRule>
    <cfRule type="cellIs" dxfId="163" priority="32" operator="equal">
      <formula>#REF!</formula>
    </cfRule>
    <cfRule type="cellIs" dxfId="162" priority="33" operator="equal">
      <formula>#REF!</formula>
    </cfRule>
  </conditionalFormatting>
  <conditionalFormatting sqref="U7:U12">
    <cfRule type="cellIs" dxfId="161" priority="217" operator="equal">
      <formula>#REF!</formula>
    </cfRule>
    <cfRule type="cellIs" dxfId="160" priority="218" operator="equal">
      <formula>#REF!</formula>
    </cfRule>
  </conditionalFormatting>
  <printOptions horizontalCentered="1"/>
  <pageMargins left="0.36000000000000004" right="0.36000000000000004" top="1" bottom="1" header="0.5" footer="0.5"/>
  <pageSetup paperSize="9" scale="48" fitToWidth="2" orientation="landscape" horizontalDpi="4294967292" verticalDpi="4294967292" r:id="rId1"/>
  <extLst>
    <ext xmlns:x14="http://schemas.microsoft.com/office/spreadsheetml/2009/9/main" uri="{78C0D931-6437-407d-A8EE-F0AAD7539E65}">
      <x14:conditionalFormattings>
        <x14:conditionalFormatting xmlns:xm="http://schemas.microsoft.com/office/excel/2006/main">
          <x14:cfRule type="cellIs" priority="190" operator="equal" id="{5F799334-ED9A-46C7-988B-49D44AF3BBCA}">
            <xm:f>'\Users\dsadiku\Documents\06102023\[midsize_firms_tools_sample.xlsx]Lists'!#REF!</xm:f>
            <x14:dxf>
              <font>
                <b val="0"/>
                <i val="0"/>
                <color auto="1"/>
              </font>
              <fill>
                <patternFill patternType="solid">
                  <fgColor indexed="64"/>
                  <bgColor rgb="FFE90A0A"/>
                </patternFill>
              </fill>
            </x14:dxf>
          </x14:cfRule>
          <x14:cfRule type="cellIs" priority="191" operator="equal" id="{ACD3D906-3D22-44CD-93FC-D3630F61D033}">
            <xm:f>'\Users\dsadiku\Documents\06102023\[midsize_firms_tools_sample.xlsx]Lists'!#REF!</xm:f>
            <x14:dxf>
              <font>
                <b val="0"/>
                <i val="0"/>
                <color auto="1"/>
              </font>
              <fill>
                <patternFill patternType="solid">
                  <fgColor indexed="64"/>
                  <bgColor rgb="FFE66E00"/>
                </patternFill>
              </fill>
            </x14:dxf>
          </x14:cfRule>
          <x14:cfRule type="cellIs" priority="192" operator="equal" id="{B198570C-F5FC-49F6-8FDF-984AA45C9A60}">
            <xm:f>'\Users\dsadiku\Documents\06102023\[midsize_firms_tools_sample.xlsx]Lists'!#REF!</xm:f>
            <x14:dxf>
              <font>
                <b val="0"/>
                <i val="0"/>
                <color auto="1"/>
              </font>
              <fill>
                <patternFill patternType="solid">
                  <fgColor indexed="64"/>
                  <bgColor rgb="FFFFD00B"/>
                </patternFill>
              </fill>
            </x14:dxf>
          </x14:cfRule>
          <x14:cfRule type="cellIs" priority="193" operator="equal" id="{F856B8FC-A79E-49EE-B15A-33A594D64A74}">
            <xm:f>'\Users\dsadiku\Documents\06102023\[midsize_firms_tools_sample.xlsx]Lists'!#REF!</xm:f>
            <x14:dxf>
              <font>
                <b val="0"/>
                <i val="0"/>
                <color auto="1"/>
              </font>
              <fill>
                <patternFill patternType="solid">
                  <fgColor indexed="64"/>
                  <bgColor rgb="FFAFCE0F"/>
                </patternFill>
              </fill>
            </x14:dxf>
          </x14:cfRule>
          <x14:cfRule type="cellIs" priority="194" operator="equal" id="{BD2B85C5-A353-4C22-B3AC-65F28B326516}">
            <xm:f>'\Users\dsadiku\Documents\06102023\[midsize_firms_tools_sample.xlsx]Lists'!#REF!</xm:f>
            <x14:dxf>
              <font>
                <b val="0"/>
                <i val="0"/>
                <color auto="1"/>
              </font>
              <fill>
                <patternFill patternType="solid">
                  <fgColor indexed="64"/>
                  <bgColor rgb="FF109F10"/>
                </patternFill>
              </fill>
            </x14:dxf>
          </x14:cfRule>
          <x14:cfRule type="cellIs" priority="195" operator="equal" id="{3871432A-5448-4329-84AB-DA955F6140BD}">
            <xm:f>'\Users\dsadiku\Documents\06102023\[midsize_firms_tools_sample.xlsx]Lists'!#REF!</xm:f>
            <x14:dxf>
              <font>
                <b val="0"/>
                <i val="0"/>
                <color auto="1"/>
              </font>
              <fill>
                <patternFill patternType="solid">
                  <fgColor indexed="64"/>
                  <bgColor rgb="FFDF0A0A"/>
                </patternFill>
              </fill>
            </x14:dxf>
          </x14:cfRule>
          <x14:cfRule type="cellIs" priority="196" operator="equal" id="{84538704-4C98-4979-9A82-B143B75440FE}">
            <xm:f>'\Users\dsadiku\Documents\06102023\[midsize_firms_tools_sample.xlsx]Lists'!#REF!</xm:f>
            <x14:dxf>
              <font>
                <b val="0"/>
                <i val="0"/>
                <color auto="1"/>
              </font>
              <fill>
                <patternFill patternType="solid">
                  <fgColor indexed="64"/>
                  <bgColor rgb="FFE66E00"/>
                </patternFill>
              </fill>
            </x14:dxf>
          </x14:cfRule>
          <x14:cfRule type="cellIs" priority="197" operator="equal" id="{C7244795-A7C2-417A-8245-343513E8927B}">
            <xm:f>'\Users\dsadiku\Documents\06102023\[midsize_firms_tools_sample.xlsx]Lists'!#REF!</xm:f>
            <x14:dxf>
              <font>
                <b val="0"/>
                <i val="0"/>
                <color auto="1"/>
              </font>
              <fill>
                <patternFill patternType="solid">
                  <fgColor indexed="64"/>
                  <bgColor rgb="FFFFD00B"/>
                </patternFill>
              </fill>
            </x14:dxf>
          </x14:cfRule>
          <x14:cfRule type="cellIs" priority="198" operator="equal" id="{9FCF3DB2-39E6-46FC-8518-35FCAF1742A3}">
            <xm:f>'\Users\dsadiku\Documents\06102023\[midsize_firms_tools_sample.xlsx]Lists'!#REF!</xm:f>
            <x14:dxf>
              <font>
                <b val="0"/>
                <i val="0"/>
                <color auto="1"/>
              </font>
              <fill>
                <patternFill patternType="solid">
                  <fgColor indexed="64"/>
                  <bgColor rgb="FFAFCE0F"/>
                </patternFill>
              </fill>
            </x14:dxf>
          </x14:cfRule>
          <x14:cfRule type="cellIs" priority="199" operator="equal" id="{2BFF6AE8-BCDE-43F7-A272-5950110B9164}">
            <xm:f>'\Users\dsadiku\Documents\06102023\[midsize_firms_tools_sample.xlsx]Lists'!#REF!</xm:f>
            <x14:dxf>
              <font>
                <b val="0"/>
                <i val="0"/>
                <color auto="1"/>
              </font>
              <fill>
                <patternFill patternType="solid">
                  <fgColor indexed="64"/>
                  <bgColor rgb="FF109F10"/>
                </patternFill>
              </fill>
            </x14:dxf>
          </x14:cfRule>
          <x14:cfRule type="cellIs" priority="200" operator="equal" id="{FCF0B3BC-BEC4-4997-9D71-D1CA284B3AA7}">
            <xm:f>'\Users\dsadiku\Documents\06102023\[midsize_firms_tools_sample.xlsx]Lists'!#REF!</xm:f>
            <x14:dxf>
              <font>
                <b val="0"/>
                <i val="0"/>
                <color auto="1"/>
              </font>
              <fill>
                <patternFill patternType="solid">
                  <fgColor indexed="64"/>
                  <bgColor rgb="FFDF0A0A"/>
                </patternFill>
              </fill>
            </x14:dxf>
          </x14:cfRule>
          <x14:cfRule type="cellIs" priority="201" operator="equal" id="{502AC709-FEEC-42CC-AD76-10DBDAF088CF}">
            <xm:f>'\Users\dsadiku\Documents\06102023\[midsize_firms_tools_sample.xlsx]Lists'!#REF!</xm:f>
            <x14:dxf>
              <font>
                <b val="0"/>
                <i val="0"/>
                <color auto="1"/>
              </font>
              <fill>
                <patternFill patternType="solid">
                  <fgColor indexed="64"/>
                  <bgColor rgb="FFE66E00"/>
                </patternFill>
              </fill>
            </x14:dxf>
          </x14:cfRule>
          <x14:cfRule type="cellIs" priority="202" operator="equal" id="{B972B02D-2752-4B94-BA96-723DCAB6F11C}">
            <xm:f>'\Users\dsadiku\Documents\06102023\[midsize_firms_tools_sample.xlsx]Lists'!#REF!</xm:f>
            <x14:dxf>
              <font>
                <b val="0"/>
                <i val="0"/>
                <color auto="1"/>
              </font>
              <fill>
                <patternFill patternType="solid">
                  <fgColor indexed="64"/>
                  <bgColor rgb="FFFFD00B"/>
                </patternFill>
              </fill>
            </x14:dxf>
          </x14:cfRule>
          <x14:cfRule type="cellIs" priority="203" operator="equal" id="{8A17D6A9-896A-4804-904D-88096203438C}">
            <xm:f>'\Users\dsadiku\Documents\06102023\[midsize_firms_tools_sample.xlsx]Lists'!#REF!</xm:f>
            <x14:dxf>
              <font>
                <b val="0"/>
                <i val="0"/>
                <color auto="1"/>
              </font>
              <fill>
                <patternFill patternType="solid">
                  <fgColor indexed="64"/>
                  <bgColor rgb="FFAFCE0F"/>
                </patternFill>
              </fill>
            </x14:dxf>
          </x14:cfRule>
          <x14:cfRule type="cellIs" priority="204" operator="equal" id="{F473EC5D-C4BC-4E62-ACE0-411CBFEF1B05}">
            <xm:f>'\Users\dsadiku\Documents\06102023\[midsize_firms_tools_sample.xlsx]Lists'!#REF!</xm:f>
            <x14:dxf>
              <font>
                <b val="0"/>
                <i val="0"/>
                <color auto="1"/>
              </font>
              <fill>
                <patternFill patternType="solid">
                  <fgColor indexed="64"/>
                  <bgColor rgb="FF109F10"/>
                </patternFill>
              </fill>
            </x14:dxf>
          </x14:cfRule>
          <x14:cfRule type="cellIs" priority="205" operator="equal" id="{62532623-508C-40F3-AA1F-D2B585544252}">
            <xm:f>'\Users\dsadiku\Documents\06102023\[midsize_firms_tools_sample.xlsx]Lists'!#REF!</xm:f>
            <x14:dxf>
              <font>
                <b val="0"/>
                <i val="0"/>
                <color auto="1"/>
              </font>
              <fill>
                <patternFill patternType="solid">
                  <fgColor indexed="64"/>
                  <bgColor rgb="FFDF0A0A"/>
                </patternFill>
              </fill>
            </x14:dxf>
          </x14:cfRule>
          <x14:cfRule type="cellIs" priority="206" operator="equal" id="{673E73C6-122B-4F63-B0DD-0BAFA1CCCCE4}">
            <xm:f>'\Users\dsadiku\Documents\06102023\[midsize_firms_tools_sample.xlsx]Lists'!#REF!</xm:f>
            <x14:dxf>
              <font>
                <b val="0"/>
                <i val="0"/>
                <color auto="1"/>
              </font>
              <fill>
                <patternFill patternType="solid">
                  <fgColor indexed="64"/>
                  <bgColor rgb="FFDF6E00"/>
                </patternFill>
              </fill>
            </x14:dxf>
          </x14:cfRule>
          <x14:cfRule type="cellIs" priority="207" operator="equal" id="{4B518B7D-268D-4E89-9E7B-CF99B04BB8F5}">
            <xm:f>'\Users\dsadiku\Documents\06102023\[midsize_firms_tools_sample.xlsx]Lists'!#REF!</xm:f>
            <x14:dxf>
              <font>
                <b val="0"/>
                <i val="0"/>
                <color auto="1"/>
              </font>
              <fill>
                <patternFill patternType="solid">
                  <fgColor indexed="64"/>
                  <bgColor rgb="FFFFD00B"/>
                </patternFill>
              </fill>
            </x14:dxf>
          </x14:cfRule>
          <x14:cfRule type="cellIs" priority="208" operator="equal" id="{39C8B7E0-390E-418E-A9B9-123529912D5E}">
            <xm:f>'\Users\dsadiku\Documents\06102023\[midsize_firms_tools_sample.xlsx]Lists'!#REF!</xm:f>
            <x14:dxf>
              <font>
                <b val="0"/>
                <i val="0"/>
                <color auto="1"/>
              </font>
              <fill>
                <patternFill patternType="solid">
                  <fgColor indexed="64"/>
                  <bgColor rgb="FFAFCE0F"/>
                </patternFill>
              </fill>
            </x14:dxf>
          </x14:cfRule>
          <x14:cfRule type="cellIs" priority="209" operator="equal" id="{A5954548-CBA5-42CD-9021-9A48D62E060D}">
            <xm:f>'\Users\dsadiku\Documents\06102023\[midsize_firms_tools_sample.xlsx]Lists'!#REF!</xm:f>
            <x14:dxf>
              <font>
                <b val="0"/>
                <i val="0"/>
                <color auto="1"/>
              </font>
              <fill>
                <patternFill patternType="solid">
                  <fgColor indexed="64"/>
                  <bgColor rgb="FF109F10"/>
                </patternFill>
              </fill>
            </x14:dxf>
          </x14:cfRule>
          <x14:cfRule type="cellIs" priority="210" operator="equal" id="{7C9C2221-F001-45F6-AB94-E1D8960D6E4A}">
            <xm:f>'\Users\dsadiku\Documents\06102023\[midsize_firms_tools_sample.xlsx]Lists'!#REF!</xm:f>
            <x14:dxf>
              <font>
                <b val="0"/>
                <i val="0"/>
                <color theme="0"/>
              </font>
              <fill>
                <patternFill patternType="solid">
                  <fgColor indexed="64"/>
                  <bgColor theme="1" tint="0.34998626667073579"/>
                </patternFill>
              </fill>
            </x14:dxf>
          </x14:cfRule>
          <x14:cfRule type="cellIs" priority="211" operator="equal" id="{62DAE530-F96F-4410-A243-D0609540370E}">
            <xm:f>'\Users\dsadiku\Documents\06102023\[midsize_firms_tools_sample.xlsx]Lists'!#REF!</xm:f>
            <x14:dxf>
              <font>
                <b val="0"/>
                <i val="0"/>
                <color theme="1" tint="4.9989318521683403E-2"/>
              </font>
              <fill>
                <patternFill patternType="none">
                  <fgColor indexed="64"/>
                  <bgColor auto="1"/>
                </patternFill>
              </fill>
            </x14:dxf>
          </x14:cfRule>
          <xm:sqref>E1:U2 A3 K3 P3:U3 A4:H4 K4:U4 A5:D5 G5:S5 U5</xm:sqref>
        </x14:conditionalFormatting>
        <x14:conditionalFormatting xmlns:xm="http://schemas.microsoft.com/office/excel/2006/main">
          <x14:cfRule type="containsText" priority="1" operator="containsText" id="{8C268E8D-B2BE-40E1-B242-CC7DA8A47C3B}">
            <xm:f>NOT(ISERROR(SEARCH(MATRICA!$B$32,J7)))</xm:f>
            <xm:f>MATRICA!$B$32</xm:f>
            <x14:dxf>
              <fill>
                <patternFill>
                  <bgColor rgb="FF92D050"/>
                </patternFill>
              </fill>
            </x14:dxf>
          </x14:cfRule>
          <x14:cfRule type="containsText" priority="2" operator="containsText" id="{3E25463F-BAD8-4273-845A-D578CF9A6AC4}">
            <xm:f>NOT(ISERROR(SEARCH(MATRICA!$B$31,J7)))</xm:f>
            <xm:f>MATRICA!$B$31</xm:f>
            <x14:dxf>
              <fill>
                <patternFill>
                  <bgColor rgb="FFFFFF00"/>
                </patternFill>
              </fill>
            </x14:dxf>
          </x14:cfRule>
          <x14:cfRule type="containsText" priority="3" operator="containsText" id="{1117CF16-5596-49CF-A17B-0BD3FE7D0BAA}">
            <xm:f>NOT(ISERROR(SEARCH(MATRICA!$B$30,J7)))</xm:f>
            <xm:f>MATRICA!$B$30</xm:f>
            <x14:dxf>
              <fill>
                <patternFill>
                  <bgColor rgb="FFFFC000"/>
                </patternFill>
              </fill>
            </x14:dxf>
          </x14:cfRule>
          <x14:cfRule type="containsText" priority="4" operator="containsText" id="{18BE4C62-6595-4FDF-9CEF-BCF89EBE91D3}">
            <xm:f>NOT(ISERROR(SEARCH(MATRICA!$B$29,J7)))</xm:f>
            <xm:f>MATRICA!$B$29</xm:f>
            <x14:dxf>
              <font>
                <color auto="1"/>
              </font>
              <fill>
                <patternFill>
                  <bgColor rgb="FFFF0000"/>
                </patternFill>
              </fill>
            </x14:dxf>
          </x14:cfRule>
          <xm:sqref>J7:J12</xm:sqref>
        </x14:conditionalFormatting>
        <x14:conditionalFormatting xmlns:xm="http://schemas.microsoft.com/office/excel/2006/main">
          <x14:cfRule type="containsText" priority="155" operator="containsText" id="{D55078C1-462D-4FE7-9562-60518475C003}">
            <xm:f>NOT(ISERROR(SEARCH(MATRICA!$A$6,M7)))</xm:f>
            <xm:f>MATRICA!$A$6</xm:f>
            <x14:dxf>
              <fill>
                <patternFill>
                  <bgColor rgb="FFFF0000"/>
                </patternFill>
              </fill>
            </x14:dxf>
          </x14:cfRule>
          <x14:cfRule type="containsText" priority="156" operator="containsText" id="{C98DECAB-4B56-4E6E-BB77-4426064BF5D9}">
            <xm:f>NOT(ISERROR(SEARCH(MATRICA!$A$9,M7)))</xm:f>
            <xm:f>MATRICA!$A$9</xm:f>
            <x14:dxf>
              <fill>
                <patternFill>
                  <bgColor theme="7" tint="0.39994506668294322"/>
                </patternFill>
              </fill>
            </x14:dxf>
          </x14:cfRule>
          <x14:cfRule type="containsText" priority="157" operator="containsText" id="{1B286BA7-6570-4F21-A6B4-28D7D63E77B4}">
            <xm:f>NOT(ISERROR(SEARCH(MATRICA!$A$7,M7)))</xm:f>
            <xm:f>MATRICA!$A$7</xm:f>
            <x14:dxf>
              <fill>
                <patternFill>
                  <bgColor rgb="FFFFC000"/>
                </patternFill>
              </fill>
            </x14:dxf>
          </x14:cfRule>
          <x14:cfRule type="containsText" priority="158" operator="containsText" id="{B2ACA02F-7024-4224-A26B-DFCECF318C08}">
            <xm:f>NOT(ISERROR(SEARCH(MATRICA!$A$8,M7)))</xm:f>
            <xm:f>MATRICA!$A$8</xm:f>
            <x14:dxf>
              <fill>
                <patternFill>
                  <bgColor rgb="FFFFFF00"/>
                </patternFill>
              </fill>
            </x14:dxf>
          </x14:cfRule>
          <x14:cfRule type="containsText" priority="159" operator="containsText" id="{216919B7-C2FF-470A-A810-C8DE5EC0F82D}">
            <xm:f>NOT(ISERROR(SEARCH(MATRICA!$A$9,M7)))</xm:f>
            <xm:f>MATRICA!$A$9</xm:f>
            <x14:dxf>
              <fill>
                <patternFill>
                  <bgColor rgb="FFFFC000"/>
                </patternFill>
              </fill>
            </x14:dxf>
          </x14:cfRule>
          <x14:cfRule type="containsText" priority="160" operator="containsText" id="{D956619E-E694-468B-A855-6D1905A996CE}">
            <xm:f>NOT(ISERROR(SEARCH(MATRICA!$A$10,M7)))</xm:f>
            <xm:f>MATRICA!$A$10</xm:f>
            <x14:dxf>
              <fill>
                <patternFill>
                  <bgColor theme="9" tint="0.39994506668294322"/>
                </patternFill>
              </fill>
            </x14:dxf>
          </x14:cfRule>
          <xm:sqref>M7:M10</xm:sqref>
        </x14:conditionalFormatting>
        <x14:conditionalFormatting xmlns:xm="http://schemas.microsoft.com/office/excel/2006/main">
          <x14:cfRule type="containsText" priority="78" operator="containsText" id="{C9266315-11CB-4CDD-8B94-94C67E8D0594}">
            <xm:f>NOT(ISERROR(SEARCH(MATRICA!$A$10,M8)))</xm:f>
            <xm:f>MATRICA!$A$10</xm:f>
            <x14:dxf>
              <fill>
                <patternFill>
                  <bgColor theme="9" tint="0.39994506668294322"/>
                </patternFill>
              </fill>
            </x14:dxf>
          </x14:cfRule>
          <xm:sqref>M8:M12</xm:sqref>
        </x14:conditionalFormatting>
        <x14:conditionalFormatting xmlns:xm="http://schemas.microsoft.com/office/excel/2006/main">
          <x14:cfRule type="containsText" priority="72" operator="containsText" id="{1433A740-AE53-4CC5-9E59-B515A6C84019}">
            <xm:f>NOT(ISERROR(SEARCH(MATRICA!$A$10,M11)))</xm:f>
            <xm:f>MATRICA!$A$10</xm:f>
            <x14:dxf>
              <fill>
                <patternFill>
                  <bgColor theme="9" tint="0.39994506668294322"/>
                </patternFill>
              </fill>
            </x14:dxf>
          </x14:cfRule>
          <x14:cfRule type="containsText" priority="73" operator="containsText" id="{3F9D0B82-8507-4E61-9694-87422A31E6C0}">
            <xm:f>NOT(ISERROR(SEARCH(MATRICA!$A$6,M11)))</xm:f>
            <xm:f>MATRICA!$A$6</xm:f>
            <x14:dxf>
              <fill>
                <patternFill>
                  <bgColor rgb="FFFF0000"/>
                </patternFill>
              </fill>
            </x14:dxf>
          </x14:cfRule>
          <x14:cfRule type="containsText" priority="74" operator="containsText" id="{363E5643-9C29-4D3B-B3C3-BF6840A8661F}">
            <xm:f>NOT(ISERROR(SEARCH(MATRICA!$A$9,M11)))</xm:f>
            <xm:f>MATRICA!$A$9</xm:f>
            <x14:dxf>
              <fill>
                <patternFill>
                  <bgColor theme="7" tint="0.39994506668294322"/>
                </patternFill>
              </fill>
            </x14:dxf>
          </x14:cfRule>
          <x14:cfRule type="containsText" priority="75" operator="containsText" id="{B1F467B4-522C-4260-9C0F-2C0ED904F376}">
            <xm:f>NOT(ISERROR(SEARCH(MATRICA!$A$7,M11)))</xm:f>
            <xm:f>MATRICA!$A$7</xm:f>
            <x14:dxf>
              <fill>
                <patternFill>
                  <bgColor rgb="FFFFC000"/>
                </patternFill>
              </fill>
            </x14:dxf>
          </x14:cfRule>
          <x14:cfRule type="containsText" priority="76" operator="containsText" id="{9209768C-E0A8-4ADE-81C3-287E89F76C1A}">
            <xm:f>NOT(ISERROR(SEARCH(MATRICA!$A$8,M11)))</xm:f>
            <xm:f>MATRICA!$A$8</xm:f>
            <x14:dxf>
              <fill>
                <patternFill>
                  <bgColor rgb="FFFFFF00"/>
                </patternFill>
              </fill>
            </x14:dxf>
          </x14:cfRule>
          <x14:cfRule type="containsText" priority="77" operator="containsText" id="{8F55E26E-E584-492B-91F1-6A730D25A5BC}">
            <xm:f>NOT(ISERROR(SEARCH(MATRICA!$A$9,M11)))</xm:f>
            <xm:f>MATRICA!$A$9</xm:f>
            <x14:dxf>
              <fill>
                <patternFill>
                  <bgColor rgb="FFFFC000"/>
                </patternFill>
              </fill>
            </x14:dxf>
          </x14:cfRule>
          <xm:sqref>M11:M12</xm:sqref>
        </x14:conditionalFormatting>
        <x14:conditionalFormatting xmlns:xm="http://schemas.microsoft.com/office/excel/2006/main">
          <x14:cfRule type="cellIs" priority="175" operator="equal" id="{97E7AF37-7E2A-482B-9082-0CF3264EEF52}">
            <xm:f>'\Users\dsadiku\Documents\06102023\[midsize_firms_tools_sample.xlsx]Lists'!#REF!</xm:f>
            <x14:dxf>
              <font>
                <b val="0"/>
                <i val="0"/>
                <color auto="1"/>
              </font>
              <fill>
                <patternFill patternType="solid">
                  <fgColor indexed="64"/>
                  <bgColor rgb="FFDF0A0A"/>
                </patternFill>
              </fill>
            </x14:dxf>
          </x14:cfRule>
          <x14:cfRule type="cellIs" priority="176" operator="equal" id="{453E20B8-AE70-4BF7-BC2E-E97AB942877E}">
            <xm:f>'\Users\dsadiku\Documents\06102023\[midsize_firms_tools_sample.xlsx]Lists'!#REF!</xm:f>
            <x14:dxf>
              <font>
                <b val="0"/>
                <i val="0"/>
                <color auto="1"/>
              </font>
              <fill>
                <patternFill patternType="solid">
                  <fgColor indexed="64"/>
                  <bgColor rgb="FFDF6E00"/>
                </patternFill>
              </fill>
            </x14:dxf>
          </x14:cfRule>
          <x14:cfRule type="cellIs" priority="177" operator="equal" id="{D033D570-371A-4CFC-8F95-6565188C9779}">
            <xm:f>'\Users\dsadiku\Documents\06102023\[midsize_firms_tools_sample.xlsx]Lists'!#REF!</xm:f>
            <x14:dxf>
              <font>
                <b val="0"/>
                <i val="0"/>
                <color auto="1"/>
              </font>
              <fill>
                <patternFill patternType="solid">
                  <fgColor indexed="64"/>
                  <bgColor rgb="FFFFD00B"/>
                </patternFill>
              </fill>
            </x14:dxf>
          </x14:cfRule>
          <x14:cfRule type="cellIs" priority="178" operator="equal" id="{A7750B82-6ABB-462E-9C32-46F3DC1FA074}">
            <xm:f>'\Users\dsadiku\Documents\06102023\[midsize_firms_tools_sample.xlsx]Lists'!#REF!</xm:f>
            <x14:dxf>
              <font>
                <b val="0"/>
                <i val="0"/>
                <color auto="1"/>
              </font>
              <fill>
                <patternFill patternType="solid">
                  <fgColor indexed="64"/>
                  <bgColor rgb="FFAFCE0F"/>
                </patternFill>
              </fill>
            </x14:dxf>
          </x14:cfRule>
          <x14:cfRule type="cellIs" priority="179" operator="equal" id="{A2235F2A-F331-492E-A7BE-A6E49D4DBD4F}">
            <xm:f>'\Users\dsadiku\Documents\06102023\[midsize_firms_tools_sample.xlsx]Lists'!#REF!</xm:f>
            <x14:dxf>
              <font>
                <b val="0"/>
                <i val="0"/>
                <color auto="1"/>
              </font>
              <fill>
                <patternFill patternType="solid">
                  <fgColor indexed="64"/>
                  <bgColor rgb="FF109F10"/>
                </patternFill>
              </fill>
            </x14:dxf>
          </x14:cfRule>
          <x14:cfRule type="cellIs" priority="180" operator="equal" id="{310B1257-0B48-4494-84CF-2E5A1CDC9AED}">
            <xm:f>'\Users\dsadiku\Documents\06102023\[midsize_firms_tools_sample.xlsx]Lists'!#REF!</xm:f>
            <x14:dxf>
              <font>
                <b val="0"/>
                <i val="0"/>
                <color theme="0"/>
              </font>
              <fill>
                <patternFill patternType="solid">
                  <fgColor indexed="64"/>
                  <bgColor theme="1" tint="0.34998626667073579"/>
                </patternFill>
              </fill>
            </x14:dxf>
          </x14:cfRule>
          <x14:cfRule type="cellIs" priority="181" operator="equal" id="{01D24734-CFFA-48DB-8B93-1A418D22AB43}">
            <xm:f>'\Users\dsadiku\Documents\06102023\[midsize_firms_tools_sample.xlsx]Lists'!#REF!</xm:f>
            <x14:dxf>
              <font>
                <b val="0"/>
                <i val="0"/>
                <color theme="1" tint="4.9989318521683403E-2"/>
              </font>
              <fill>
                <patternFill patternType="none">
                  <fgColor indexed="64"/>
                  <bgColor auto="1"/>
                </patternFill>
              </fill>
            </x14:dxf>
          </x14:cfRule>
          <xm:sqref>N7</xm:sqref>
        </x14:conditionalFormatting>
        <x14:conditionalFormatting xmlns:xm="http://schemas.microsoft.com/office/excel/2006/main">
          <x14:cfRule type="cellIs" priority="149" operator="equal" id="{CA6C1C55-93CA-45CD-B8D2-8E7BD6D06BC2}">
            <xm:f>'\Users\dsadiku\Documents\06102023\[midsize_firms_tools_sample.xlsx]Lists'!#REF!</xm:f>
            <x14:dxf>
              <font>
                <b val="0"/>
                <i val="0"/>
                <color auto="1"/>
              </font>
              <fill>
                <patternFill patternType="solid">
                  <fgColor indexed="64"/>
                  <bgColor rgb="FFFFD00B"/>
                </patternFill>
              </fill>
            </x14:dxf>
          </x14:cfRule>
          <x14:cfRule type="cellIs" priority="150" operator="equal" id="{FECCF8C1-2C12-4D43-8E31-944C80A88C76}">
            <xm:f>'\Users\dsadiku\Documents\06102023\[midsize_firms_tools_sample.xlsx]Lists'!#REF!</xm:f>
            <x14:dxf>
              <font>
                <b val="0"/>
                <i val="0"/>
                <color auto="1"/>
              </font>
              <fill>
                <patternFill patternType="solid">
                  <fgColor indexed="64"/>
                  <bgColor rgb="FFAFCE0F"/>
                </patternFill>
              </fill>
            </x14:dxf>
          </x14:cfRule>
          <x14:cfRule type="cellIs" priority="151" operator="equal" id="{15CBE7BA-28EA-4BB3-B1BC-2B0DC6958860}">
            <xm:f>'\Users\dsadiku\Documents\06102023\[midsize_firms_tools_sample.xlsx]Lists'!#REF!</xm:f>
            <x14:dxf>
              <font>
                <b val="0"/>
                <i val="0"/>
                <color auto="1"/>
              </font>
              <fill>
                <patternFill patternType="solid">
                  <fgColor indexed="64"/>
                  <bgColor rgb="FF109F10"/>
                </patternFill>
              </fill>
            </x14:dxf>
          </x14:cfRule>
          <xm:sqref>N7:N10</xm:sqref>
        </x14:conditionalFormatting>
        <x14:conditionalFormatting xmlns:xm="http://schemas.microsoft.com/office/excel/2006/main">
          <x14:cfRule type="containsText" priority="51" operator="containsText" id="{BB85544E-97F8-4769-BCC2-AA95456D0BAD}">
            <xm:f>NOT(ISERROR(SEARCH(MATRICA!$A$13,N7)))</xm:f>
            <xm:f>MATRICA!$A$13</xm:f>
            <x14:dxf>
              <fill>
                <patternFill>
                  <bgColor rgb="FFFF0000"/>
                </patternFill>
              </fill>
            </x14:dxf>
          </x14:cfRule>
          <x14:cfRule type="containsText" priority="52" operator="containsText" id="{DEA1D1F1-2D01-47F9-991F-9C08A397203A}">
            <xm:f>NOT(ISERROR(SEARCH(MATRICA!$A$14,N7)))</xm:f>
            <xm:f>MATRICA!$A$14</xm:f>
            <x14:dxf>
              <fill>
                <patternFill>
                  <bgColor rgb="FFFFC000"/>
                </patternFill>
              </fill>
            </x14:dxf>
          </x14:cfRule>
          <x14:cfRule type="containsText" priority="53" operator="containsText" id="{FF04B557-8518-4F99-A41C-96511DD0B45E}">
            <xm:f>NOT(ISERROR(SEARCH(MATRICA!$A$15,N7)))</xm:f>
            <xm:f>MATRICA!$A$15</xm:f>
            <x14:dxf>
              <fill>
                <patternFill>
                  <bgColor rgb="FFFFFF00"/>
                </patternFill>
              </fill>
            </x14:dxf>
          </x14:cfRule>
          <x14:cfRule type="containsText" priority="54" operator="containsText" id="{17FA9C69-4376-4C83-A62E-EB7856577AD7}">
            <xm:f>NOT(ISERROR(SEARCH(MATRICA!$A$16,N7)))</xm:f>
            <xm:f>MATRICA!$A$16</xm:f>
            <x14:dxf>
              <fill>
                <patternFill>
                  <bgColor theme="7" tint="0.39994506668294322"/>
                </patternFill>
              </fill>
            </x14:dxf>
          </x14:cfRule>
          <x14:cfRule type="containsText" priority="55" operator="containsText" id="{288787D8-AB5B-4A8A-9B93-8188BD2FC824}">
            <xm:f>NOT(ISERROR(SEARCH(MATRICA!$A$17,N7)))</xm:f>
            <xm:f>MATRICA!$A$17</xm:f>
            <x14:dxf>
              <fill>
                <patternFill>
                  <bgColor theme="9" tint="0.39994506668294322"/>
                </patternFill>
              </fill>
            </x14:dxf>
          </x14:cfRule>
          <x14:cfRule type="cellIs" priority="61" operator="equal" id="{A036790F-924B-4A21-BA2B-2BE45D438155}">
            <xm:f>'\Users\dsadiku\Documents\06102023\[midsize_firms_tools_sample.xlsx]Lists'!#REF!</xm:f>
            <x14:dxf>
              <font>
                <b val="0"/>
                <i val="0"/>
                <color auto="1"/>
              </font>
              <fill>
                <patternFill patternType="solid">
                  <fgColor indexed="64"/>
                  <bgColor rgb="FFE66E00"/>
                </patternFill>
              </fill>
            </x14:dxf>
          </x14:cfRule>
          <xm:sqref>N7:N12</xm:sqref>
        </x14:conditionalFormatting>
        <x14:conditionalFormatting xmlns:xm="http://schemas.microsoft.com/office/excel/2006/main">
          <x14:cfRule type="cellIs" priority="147" operator="equal" id="{9F9A517D-4A39-43E8-99D4-A58A458207BF}">
            <xm:f>'\Users\dsadiku\Documents\06102023\[midsize_firms_tools_sample.xlsx]Lists'!#REF!</xm:f>
            <x14:dxf>
              <font>
                <b val="0"/>
                <i val="0"/>
                <color auto="1"/>
              </font>
              <fill>
                <patternFill patternType="solid">
                  <fgColor indexed="64"/>
                  <bgColor rgb="FFDF0A0A"/>
                </patternFill>
              </fill>
            </x14:dxf>
          </x14:cfRule>
          <x14:cfRule type="cellIs" priority="148" operator="equal" id="{DE813C70-0A66-4C08-B2E9-5ED6BAC9A9CE}">
            <xm:f>'\Users\dsadiku\Documents\06102023\[midsize_firms_tools_sample.xlsx]Lists'!#REF!</xm:f>
            <x14:dxf>
              <font>
                <b val="0"/>
                <i val="0"/>
                <color auto="1"/>
              </font>
              <fill>
                <patternFill patternType="solid">
                  <fgColor indexed="64"/>
                  <bgColor rgb="FFDF6E00"/>
                </patternFill>
              </fill>
            </x14:dxf>
          </x14:cfRule>
          <x14:cfRule type="cellIs" priority="152" operator="equal" id="{4348057B-271D-4324-8C5C-398D9361FE3B}">
            <xm:f>'\Users\dsadiku\Documents\06102023\[midsize_firms_tools_sample.xlsx]Lists'!#REF!</xm:f>
            <x14:dxf>
              <font>
                <b val="0"/>
                <i val="0"/>
                <color theme="0"/>
              </font>
              <fill>
                <patternFill patternType="solid">
                  <fgColor indexed="64"/>
                  <bgColor theme="1" tint="0.34998626667073579"/>
                </patternFill>
              </fill>
            </x14:dxf>
          </x14:cfRule>
          <x14:cfRule type="cellIs" priority="153" operator="equal" id="{048716FF-CF7A-47A0-9D27-9F368C1DFE42}">
            <xm:f>'\Users\dsadiku\Documents\06102023\[midsize_firms_tools_sample.xlsx]Lists'!#REF!</xm:f>
            <x14:dxf>
              <font>
                <b val="0"/>
                <i val="0"/>
                <color theme="1" tint="4.9989318521683403E-2"/>
              </font>
              <fill>
                <patternFill patternType="none">
                  <fgColor indexed="64"/>
                  <bgColor auto="1"/>
                </patternFill>
              </fill>
            </x14:dxf>
          </x14:cfRule>
          <xm:sqref>N8:N10</xm:sqref>
        </x14:conditionalFormatting>
        <x14:conditionalFormatting xmlns:xm="http://schemas.microsoft.com/office/excel/2006/main">
          <x14:cfRule type="cellIs" priority="67" operator="equal" id="{BB91CFEA-2B3E-4D5E-98A8-9EFBE9C82311}">
            <xm:f>'\Users\dsadiku\Documents\06102023\[midsize_firms_tools_sample.xlsx]Lists'!#REF!</xm:f>
            <x14:dxf>
              <font>
                <b val="0"/>
                <i val="0"/>
                <color auto="1"/>
              </font>
              <fill>
                <patternFill patternType="solid">
                  <fgColor indexed="64"/>
                  <bgColor rgb="FFFFD00B"/>
                </patternFill>
              </fill>
            </x14:dxf>
          </x14:cfRule>
          <x14:cfRule type="cellIs" priority="68" operator="equal" id="{956B7689-7676-4F95-A14D-936F7526F299}">
            <xm:f>'\Users\dsadiku\Documents\06102023\[midsize_firms_tools_sample.xlsx]Lists'!#REF!</xm:f>
            <x14:dxf>
              <font>
                <b val="0"/>
                <i val="0"/>
                <color auto="1"/>
              </font>
              <fill>
                <patternFill patternType="solid">
                  <fgColor indexed="64"/>
                  <bgColor rgb="FFAFCE0F"/>
                </patternFill>
              </fill>
            </x14:dxf>
          </x14:cfRule>
          <x14:cfRule type="cellIs" priority="69" operator="equal" id="{92CDBE71-AE6C-45F1-8A47-15C884C8B94D}">
            <xm:f>'\Users\dsadiku\Documents\06102023\[midsize_firms_tools_sample.xlsx]Lists'!#REF!</xm:f>
            <x14:dxf>
              <font>
                <b val="0"/>
                <i val="0"/>
                <color auto="1"/>
              </font>
              <fill>
                <patternFill patternType="solid">
                  <fgColor indexed="64"/>
                  <bgColor rgb="FF109F10"/>
                </patternFill>
              </fill>
            </x14:dxf>
          </x14:cfRule>
          <xm:sqref>N8:N12</xm:sqref>
        </x14:conditionalFormatting>
        <x14:conditionalFormatting xmlns:xm="http://schemas.microsoft.com/office/excel/2006/main">
          <x14:cfRule type="cellIs" priority="62" operator="equal" id="{60484C63-7E57-405B-857E-D2D3FB1F6C36}">
            <xm:f>'\Users\dsadiku\Documents\06102023\[midsize_firms_tools_sample.xlsx]Lists'!#REF!</xm:f>
            <x14:dxf>
              <font>
                <b val="0"/>
                <i val="0"/>
                <color auto="1"/>
              </font>
              <fill>
                <patternFill patternType="solid">
                  <fgColor indexed="64"/>
                  <bgColor rgb="FFFFD00B"/>
                </patternFill>
              </fill>
            </x14:dxf>
          </x14:cfRule>
          <x14:cfRule type="cellIs" priority="63" operator="equal" id="{C7174ED1-3FED-4A5E-A445-131878C0B767}">
            <xm:f>'\Users\dsadiku\Documents\06102023\[midsize_firms_tools_sample.xlsx]Lists'!#REF!</xm:f>
            <x14:dxf>
              <font>
                <b val="0"/>
                <i val="0"/>
                <color auto="1"/>
              </font>
              <fill>
                <patternFill patternType="solid">
                  <fgColor indexed="64"/>
                  <bgColor rgb="FFAFCE0F"/>
                </patternFill>
              </fill>
            </x14:dxf>
          </x14:cfRule>
          <x14:cfRule type="cellIs" priority="64" operator="equal" id="{CCC84A06-5429-4A16-A559-6B495AEAFF6F}">
            <xm:f>'\Users\dsadiku\Documents\06102023\[midsize_firms_tools_sample.xlsx]Lists'!#REF!</xm:f>
            <x14:dxf>
              <font>
                <b val="0"/>
                <i val="0"/>
                <color auto="1"/>
              </font>
              <fill>
                <patternFill patternType="solid">
                  <fgColor indexed="64"/>
                  <bgColor rgb="FF109F10"/>
                </patternFill>
              </fill>
            </x14:dxf>
          </x14:cfRule>
          <x14:cfRule type="cellIs" priority="65" operator="equal" id="{95832AF1-1ACF-46CB-88C5-A942AA8EBA28}">
            <xm:f>'\Users\dsadiku\Documents\06102023\[midsize_firms_tools_sample.xlsx]Lists'!#REF!</xm:f>
            <x14:dxf>
              <font>
                <b val="0"/>
                <i val="0"/>
                <color auto="1"/>
              </font>
              <fill>
                <patternFill patternType="solid">
                  <fgColor indexed="64"/>
                  <bgColor rgb="FFDF0A0A"/>
                </patternFill>
              </fill>
            </x14:dxf>
          </x14:cfRule>
          <x14:cfRule type="cellIs" priority="66" operator="equal" id="{2934FB75-B23F-4B01-A49E-04A4651F1532}">
            <xm:f>'\Users\dsadiku\Documents\06102023\[midsize_firms_tools_sample.xlsx]Lists'!#REF!</xm:f>
            <x14:dxf>
              <font>
                <b val="0"/>
                <i val="0"/>
                <color auto="1"/>
              </font>
              <fill>
                <patternFill patternType="solid">
                  <fgColor indexed="64"/>
                  <bgColor rgb="FFDF6E00"/>
                </patternFill>
              </fill>
            </x14:dxf>
          </x14:cfRule>
          <x14:cfRule type="cellIs" priority="70" operator="equal" id="{B273A12C-055D-451E-90ED-EFA84516BA50}">
            <xm:f>'\Users\dsadiku\Documents\06102023\[midsize_firms_tools_sample.xlsx]Lists'!#REF!</xm:f>
            <x14:dxf>
              <font>
                <b val="0"/>
                <i val="0"/>
                <color theme="0"/>
              </font>
              <fill>
                <patternFill patternType="solid">
                  <fgColor indexed="64"/>
                  <bgColor theme="1" tint="0.34998626667073579"/>
                </patternFill>
              </fill>
            </x14:dxf>
          </x14:cfRule>
          <x14:cfRule type="cellIs" priority="71" operator="equal" id="{6D77659E-A633-4DBC-9508-D557E3588B64}">
            <xm:f>'\Users\dsadiku\Documents\06102023\[midsize_firms_tools_sample.xlsx]Lists'!#REF!</xm:f>
            <x14:dxf>
              <font>
                <b val="0"/>
                <i val="0"/>
                <color theme="1" tint="4.9989318521683403E-2"/>
              </font>
              <fill>
                <patternFill patternType="none">
                  <fgColor indexed="64"/>
                  <bgColor auto="1"/>
                </patternFill>
              </fill>
            </x14:dxf>
          </x14:cfRule>
          <xm:sqref>N11:N12</xm:sqref>
        </x14:conditionalFormatting>
        <x14:conditionalFormatting xmlns:xm="http://schemas.microsoft.com/office/excel/2006/main">
          <x14:cfRule type="cellIs" priority="117" operator="equal" id="{5A3D205B-53C1-45AD-96E8-DBC667F52B4C}">
            <xm:f>'\Users\dsadiku\Documents\06102023\[midsize_firms_tools_sample.xlsx]Lists'!#REF!</xm:f>
            <x14:dxf>
              <font>
                <b val="0"/>
                <i val="0"/>
                <color auto="1"/>
              </font>
              <fill>
                <patternFill patternType="solid">
                  <fgColor indexed="64"/>
                  <bgColor rgb="FFE66E00"/>
                </patternFill>
              </fill>
            </x14:dxf>
          </x14:cfRule>
          <x14:cfRule type="cellIs" priority="118" operator="equal" id="{5328CC4D-DB3F-4F18-ADFF-0B113FF5B4C6}">
            <xm:f>'\Users\dsadiku\Documents\06102023\[midsize_firms_tools_sample.xlsx]Lists'!#REF!</xm:f>
            <x14:dxf>
              <font>
                <b val="0"/>
                <i val="0"/>
                <color auto="1"/>
              </font>
              <fill>
                <patternFill patternType="solid">
                  <fgColor indexed="64"/>
                  <bgColor rgb="FFFFD00B"/>
                </patternFill>
              </fill>
            </x14:dxf>
          </x14:cfRule>
          <x14:cfRule type="cellIs" priority="119" operator="equal" id="{E771A36C-6E88-4363-A873-4C4DA64C1F64}">
            <xm:f>'\Users\dsadiku\Documents\06102023\[midsize_firms_tools_sample.xlsx]Lists'!#REF!</xm:f>
            <x14:dxf>
              <font>
                <b val="0"/>
                <i val="0"/>
                <color auto="1"/>
              </font>
              <fill>
                <patternFill patternType="solid">
                  <fgColor indexed="64"/>
                  <bgColor rgb="FFAFCE0F"/>
                </patternFill>
              </fill>
            </x14:dxf>
          </x14:cfRule>
          <x14:cfRule type="cellIs" priority="120" operator="equal" id="{355AB76E-A034-463D-BFF5-10E4B11447B0}">
            <xm:f>'\Users\dsadiku\Documents\06102023\[midsize_firms_tools_sample.xlsx]Lists'!#REF!</xm:f>
            <x14:dxf>
              <font>
                <b val="0"/>
                <i val="0"/>
                <color auto="1"/>
              </font>
              <fill>
                <patternFill patternType="solid">
                  <fgColor indexed="64"/>
                  <bgColor rgb="FF109F10"/>
                </patternFill>
              </fill>
            </x14:dxf>
          </x14:cfRule>
          <x14:cfRule type="cellIs" priority="121" operator="equal" id="{D3D2C4E1-75FA-4605-BCAA-19C58A1B2953}">
            <xm:f>'\Users\dsadiku\Documents\06102023\[midsize_firms_tools_sample.xlsx]Lists'!#REF!</xm:f>
            <x14:dxf>
              <font>
                <b val="0"/>
                <i val="0"/>
                <color auto="1"/>
              </font>
              <fill>
                <patternFill patternType="solid">
                  <fgColor indexed="64"/>
                  <bgColor rgb="FFDF0A0A"/>
                </patternFill>
              </fill>
            </x14:dxf>
          </x14:cfRule>
          <x14:cfRule type="cellIs" priority="122" operator="equal" id="{2E97AD99-F06E-4C00-A5BD-765A3DB1FF32}">
            <xm:f>'\Users\dsadiku\Documents\06102023\[midsize_firms_tools_sample.xlsx]Lists'!#REF!</xm:f>
            <x14:dxf>
              <font>
                <b val="0"/>
                <i val="0"/>
                <color auto="1"/>
              </font>
              <fill>
                <patternFill patternType="solid">
                  <fgColor indexed="64"/>
                  <bgColor rgb="FFE66E00"/>
                </patternFill>
              </fill>
            </x14:dxf>
          </x14:cfRule>
          <x14:cfRule type="cellIs" priority="123" operator="equal" id="{E0F3E9BE-FDF0-4556-8F22-C4C31EDA7E71}">
            <xm:f>'\Users\dsadiku\Documents\06102023\[midsize_firms_tools_sample.xlsx]Lists'!#REF!</xm:f>
            <x14:dxf>
              <font>
                <b val="0"/>
                <i val="0"/>
                <color auto="1"/>
              </font>
              <fill>
                <patternFill patternType="solid">
                  <fgColor indexed="64"/>
                  <bgColor rgb="FFFFD00B"/>
                </patternFill>
              </fill>
            </x14:dxf>
          </x14:cfRule>
          <x14:cfRule type="cellIs" priority="124" operator="equal" id="{0CDF692C-3CDF-466A-AAE9-F60EAD56283C}">
            <xm:f>'\Users\dsadiku\Documents\06102023\[midsize_firms_tools_sample.xlsx]Lists'!#REF!</xm:f>
            <x14:dxf>
              <font>
                <b val="0"/>
                <i val="0"/>
                <color auto="1"/>
              </font>
              <fill>
                <patternFill patternType="solid">
                  <fgColor indexed="64"/>
                  <bgColor rgb="FFAFCE0F"/>
                </patternFill>
              </fill>
            </x14:dxf>
          </x14:cfRule>
          <x14:cfRule type="cellIs" priority="125" operator="equal" id="{CDA5715F-0B49-4773-9861-6A61DB6CC9E7}">
            <xm:f>'\Users\dsadiku\Documents\06102023\[midsize_firms_tools_sample.xlsx]Lists'!#REF!</xm:f>
            <x14:dxf>
              <font>
                <b val="0"/>
                <i val="0"/>
                <color auto="1"/>
              </font>
              <fill>
                <patternFill patternType="solid">
                  <fgColor indexed="64"/>
                  <bgColor rgb="FF109F10"/>
                </patternFill>
              </fill>
            </x14:dxf>
          </x14:cfRule>
          <x14:cfRule type="cellIs" priority="126" operator="equal" id="{350D7346-A636-4012-A262-E7720BD6AA62}">
            <xm:f>'\Users\dsadiku\Documents\06102023\[midsize_firms_tools_sample.xlsx]Lists'!#REF!</xm:f>
            <x14:dxf>
              <font>
                <b val="0"/>
                <i val="0"/>
                <color auto="1"/>
              </font>
              <fill>
                <patternFill patternType="solid">
                  <fgColor indexed="64"/>
                  <bgColor rgb="FFDF0A0A"/>
                </patternFill>
              </fill>
            </x14:dxf>
          </x14:cfRule>
          <x14:cfRule type="cellIs" priority="127" operator="equal" id="{4C15D73F-2CF1-42A4-AE60-893D655CBDD2}">
            <xm:f>'\Users\dsadiku\Documents\06102023\[midsize_firms_tools_sample.xlsx]Lists'!#REF!</xm:f>
            <x14:dxf>
              <font>
                <b val="0"/>
                <i val="0"/>
                <color auto="1"/>
              </font>
              <fill>
                <patternFill patternType="solid">
                  <fgColor indexed="64"/>
                  <bgColor rgb="FFDF6E00"/>
                </patternFill>
              </fill>
            </x14:dxf>
          </x14:cfRule>
          <x14:cfRule type="cellIs" priority="128" operator="equal" id="{774782ED-4596-471F-BBCA-6C4020EB063B}">
            <xm:f>'\Users\dsadiku\Documents\06102023\[midsize_firms_tools_sample.xlsx]Lists'!#REF!</xm:f>
            <x14:dxf>
              <font>
                <b val="0"/>
                <i val="0"/>
                <color auto="1"/>
              </font>
              <fill>
                <patternFill patternType="solid">
                  <fgColor indexed="64"/>
                  <bgColor rgb="FFFFD00B"/>
                </patternFill>
              </fill>
            </x14:dxf>
          </x14:cfRule>
          <x14:cfRule type="cellIs" priority="129" operator="equal" id="{7CFE82E3-D77E-48D8-8EF4-172266CE67DF}">
            <xm:f>'\Users\dsadiku\Documents\06102023\[midsize_firms_tools_sample.xlsx]Lists'!#REF!</xm:f>
            <x14:dxf>
              <font>
                <b val="0"/>
                <i val="0"/>
                <color auto="1"/>
              </font>
              <fill>
                <patternFill patternType="solid">
                  <fgColor indexed="64"/>
                  <bgColor rgb="FFAFCE0F"/>
                </patternFill>
              </fill>
            </x14:dxf>
          </x14:cfRule>
          <x14:cfRule type="cellIs" priority="130" operator="equal" id="{AE3CCC85-6990-4D93-8CE8-80D1DE7F670E}">
            <xm:f>'\Users\dsadiku\Documents\06102023\[midsize_firms_tools_sample.xlsx]Lists'!#REF!</xm:f>
            <x14:dxf>
              <font>
                <b val="0"/>
                <i val="0"/>
                <color auto="1"/>
              </font>
              <fill>
                <patternFill patternType="solid">
                  <fgColor indexed="64"/>
                  <bgColor rgb="FF109F10"/>
                </patternFill>
              </fill>
            </x14:dxf>
          </x14:cfRule>
          <x14:cfRule type="cellIs" priority="131" operator="equal" id="{0257A001-F9A6-4B93-8302-F23C23DEC137}">
            <xm:f>'\Users\dsadiku\Documents\06102023\[midsize_firms_tools_sample.xlsx]Lists'!#REF!</xm:f>
            <x14:dxf>
              <font>
                <b val="0"/>
                <i val="0"/>
                <color theme="0"/>
              </font>
              <fill>
                <patternFill patternType="solid">
                  <fgColor indexed="64"/>
                  <bgColor theme="1" tint="0.34998626667073579"/>
                </patternFill>
              </fill>
            </x14:dxf>
          </x14:cfRule>
          <x14:cfRule type="cellIs" priority="132" operator="equal" id="{6C6C1BB0-F19B-4607-92BA-8DC2585D106B}">
            <xm:f>'\Users\dsadiku\Documents\06102023\[midsize_firms_tools_sample.xlsx]Lists'!#REF!</xm:f>
            <x14:dxf>
              <font>
                <b val="0"/>
                <i val="0"/>
                <color theme="1" tint="4.9989318521683403E-2"/>
              </font>
              <fill>
                <patternFill patternType="none">
                  <fgColor indexed="64"/>
                  <bgColor auto="1"/>
                </patternFill>
              </fill>
            </x14:dxf>
          </x14:cfRule>
          <xm:sqref>O7:O10</xm:sqref>
        </x14:conditionalFormatting>
        <x14:conditionalFormatting xmlns:xm="http://schemas.microsoft.com/office/excel/2006/main">
          <x14:cfRule type="containsText" priority="24" operator="containsText" id="{13D57EAC-E9E8-4B7A-BB90-15CCD5195B8E}">
            <xm:f>NOT(ISERROR(SEARCH(MATRICA!$D$25,O7)))</xm:f>
            <xm:f>MATRICA!$D$25</xm:f>
            <x14:dxf>
              <fill>
                <patternFill>
                  <bgColor rgb="FF00B050"/>
                </patternFill>
              </fill>
            </x14:dxf>
          </x14:cfRule>
          <x14:cfRule type="containsText" priority="25" operator="containsText" id="{9BFC142C-BC89-4F9D-BD72-D9A1D6EB780D}">
            <xm:f>NOT(ISERROR(SEARCH(MATRICA!$D$22,O7)))</xm:f>
            <xm:f>MATRICA!$D$22</xm:f>
            <x14:dxf>
              <fill>
                <patternFill>
                  <bgColor rgb="FFFFFF00"/>
                </patternFill>
              </fill>
            </x14:dxf>
          </x14:cfRule>
          <x14:cfRule type="containsText" priority="26" operator="containsText" id="{830FF0BB-6EC3-4240-9BA5-B707390442CD}">
            <xm:f>NOT(ISERROR(SEARCH(MATRICA!$E$21,O7)))</xm:f>
            <xm:f>MATRICA!$E$21</xm:f>
            <x14:dxf>
              <fill>
                <patternFill>
                  <bgColor rgb="FFFFC000"/>
                </patternFill>
              </fill>
            </x14:dxf>
          </x14:cfRule>
          <x14:cfRule type="containsText" priority="27" operator="containsText" id="{99203B25-0888-4CF1-9149-159FDA40C147}">
            <xm:f>NOT(ISERROR(SEARCH(MATRICA!$F$21,O7)))</xm:f>
            <xm:f>MATRICA!$F$21</xm:f>
            <x14:dxf>
              <fill>
                <patternFill>
                  <bgColor rgb="FFFF0000"/>
                </patternFill>
              </fill>
            </x14:dxf>
          </x14:cfRule>
          <x14:cfRule type="containsText" priority="28" operator="containsText" id="{985B54D1-0D47-46EA-9AC5-861CC89C0A53}">
            <xm:f>NOT(ISERROR(SEARCH($E$14,O7)))</xm:f>
            <xm:f>$E$14</xm:f>
            <x14:dxf>
              <fill>
                <patternFill>
                  <bgColor rgb="FFFFC000"/>
                </patternFill>
              </fill>
            </x14:dxf>
          </x14:cfRule>
          <x14:cfRule type="cellIs" priority="44" operator="equal" id="{CE96C97A-2999-446E-B319-24302884497A}">
            <xm:f>'\Users\dsadiku\Documents\06102023\[midsize_firms_tools_sample.xlsx]Lists'!#REF!</xm:f>
            <x14:dxf>
              <font>
                <b val="0"/>
                <i val="0"/>
                <color auto="1"/>
              </font>
              <fill>
                <patternFill patternType="solid">
                  <fgColor indexed="64"/>
                  <bgColor rgb="FFDF0A0A"/>
                </patternFill>
              </fill>
            </x14:dxf>
          </x14:cfRule>
          <xm:sqref>O7:O12</xm:sqref>
        </x14:conditionalFormatting>
        <x14:conditionalFormatting xmlns:xm="http://schemas.microsoft.com/office/excel/2006/main">
          <x14:cfRule type="cellIs" priority="34" operator="equal" id="{83AE5F19-EC56-4482-8444-CD509D08A25E}">
            <xm:f>'\Users\dsadiku\Documents\06102023\[midsize_firms_tools_sample.xlsx]Lists'!#REF!</xm:f>
            <x14:dxf>
              <font>
                <b val="0"/>
                <i val="0"/>
                <color auto="1"/>
              </font>
              <fill>
                <patternFill patternType="solid">
                  <fgColor indexed="64"/>
                  <bgColor rgb="FFDF0A0A"/>
                </patternFill>
              </fill>
            </x14:dxf>
          </x14:cfRule>
          <x14:cfRule type="cellIs" priority="35" operator="equal" id="{91D3C4CC-1FD0-4612-84DC-1AAD40A27A8D}">
            <xm:f>'\Users\dsadiku\Documents\06102023\[midsize_firms_tools_sample.xlsx]Lists'!#REF!</xm:f>
            <x14:dxf>
              <font>
                <b val="0"/>
                <i val="0"/>
                <color auto="1"/>
              </font>
              <fill>
                <patternFill patternType="solid">
                  <fgColor indexed="64"/>
                  <bgColor rgb="FFE66E00"/>
                </patternFill>
              </fill>
            </x14:dxf>
          </x14:cfRule>
          <x14:cfRule type="cellIs" priority="36" operator="equal" id="{2B145CED-07B0-49AD-A39A-F36BCB3D79D5}">
            <xm:f>'\Users\dsadiku\Documents\06102023\[midsize_firms_tools_sample.xlsx]Lists'!#REF!</xm:f>
            <x14:dxf>
              <font>
                <b val="0"/>
                <i val="0"/>
                <color auto="1"/>
              </font>
              <fill>
                <patternFill patternType="solid">
                  <fgColor indexed="64"/>
                  <bgColor rgb="FFFFD00B"/>
                </patternFill>
              </fill>
            </x14:dxf>
          </x14:cfRule>
          <x14:cfRule type="cellIs" priority="37" operator="equal" id="{063066B8-5C0A-4F49-A69F-766540337374}">
            <xm:f>'\Users\dsadiku\Documents\06102023\[midsize_firms_tools_sample.xlsx]Lists'!#REF!</xm:f>
            <x14:dxf>
              <font>
                <b val="0"/>
                <i val="0"/>
                <color auto="1"/>
              </font>
              <fill>
                <patternFill patternType="solid">
                  <fgColor indexed="64"/>
                  <bgColor rgb="FFAFCE0F"/>
                </patternFill>
              </fill>
            </x14:dxf>
          </x14:cfRule>
          <x14:cfRule type="cellIs" priority="38" operator="equal" id="{A8A33E67-7155-422F-B5E5-CA2F7B5CC3E0}">
            <xm:f>'\Users\dsadiku\Documents\06102023\[midsize_firms_tools_sample.xlsx]Lists'!#REF!</xm:f>
            <x14:dxf>
              <font>
                <b val="0"/>
                <i val="0"/>
                <color auto="1"/>
              </font>
              <fill>
                <patternFill patternType="solid">
                  <fgColor indexed="64"/>
                  <bgColor rgb="FF109F10"/>
                </patternFill>
              </fill>
            </x14:dxf>
          </x14:cfRule>
          <x14:cfRule type="cellIs" priority="39" operator="equal" id="{DA57A800-CEF6-444A-ACB2-059B7CB78636}">
            <xm:f>'\Users\dsadiku\Documents\06102023\[midsize_firms_tools_sample.xlsx]Lists'!#REF!</xm:f>
            <x14:dxf>
              <font>
                <b val="0"/>
                <i val="0"/>
                <color auto="1"/>
              </font>
              <fill>
                <patternFill patternType="solid">
                  <fgColor indexed="64"/>
                  <bgColor rgb="FFDF0A0A"/>
                </patternFill>
              </fill>
            </x14:dxf>
          </x14:cfRule>
          <x14:cfRule type="cellIs" priority="40" operator="equal" id="{2699C1AD-D733-46F3-8217-60D092CCDEA8}">
            <xm:f>'\Users\dsadiku\Documents\06102023\[midsize_firms_tools_sample.xlsx]Lists'!#REF!</xm:f>
            <x14:dxf>
              <font>
                <b val="0"/>
                <i val="0"/>
                <color auto="1"/>
              </font>
              <fill>
                <patternFill patternType="solid">
                  <fgColor indexed="64"/>
                  <bgColor rgb="FFE66E00"/>
                </patternFill>
              </fill>
            </x14:dxf>
          </x14:cfRule>
          <x14:cfRule type="cellIs" priority="41" operator="equal" id="{EC6A275B-B9C1-4360-AD7A-8297A8E8ECBE}">
            <xm:f>'\Users\dsadiku\Documents\06102023\[midsize_firms_tools_sample.xlsx]Lists'!#REF!</xm:f>
            <x14:dxf>
              <font>
                <b val="0"/>
                <i val="0"/>
                <color auto="1"/>
              </font>
              <fill>
                <patternFill patternType="solid">
                  <fgColor indexed="64"/>
                  <bgColor rgb="FFFFD00B"/>
                </patternFill>
              </fill>
            </x14:dxf>
          </x14:cfRule>
          <x14:cfRule type="cellIs" priority="42" operator="equal" id="{FA864246-FE58-49EF-A903-D164DE8A02D8}">
            <xm:f>'\Users\dsadiku\Documents\06102023\[midsize_firms_tools_sample.xlsx]Lists'!#REF!</xm:f>
            <x14:dxf>
              <font>
                <b val="0"/>
                <i val="0"/>
                <color auto="1"/>
              </font>
              <fill>
                <patternFill patternType="solid">
                  <fgColor indexed="64"/>
                  <bgColor rgb="FFAFCE0F"/>
                </patternFill>
              </fill>
            </x14:dxf>
          </x14:cfRule>
          <x14:cfRule type="cellIs" priority="43" operator="equal" id="{FB5AFF66-AA9F-4C3C-B976-3C826A0285DD}">
            <xm:f>'\Users\dsadiku\Documents\06102023\[midsize_firms_tools_sample.xlsx]Lists'!#REF!</xm:f>
            <x14:dxf>
              <font>
                <b val="0"/>
                <i val="0"/>
                <color auto="1"/>
              </font>
              <fill>
                <patternFill patternType="solid">
                  <fgColor indexed="64"/>
                  <bgColor rgb="FF109F10"/>
                </patternFill>
              </fill>
            </x14:dxf>
          </x14:cfRule>
          <x14:cfRule type="cellIs" priority="45" operator="equal" id="{569789AE-2423-4B89-994B-C3A43021A69B}">
            <xm:f>'\Users\dsadiku\Documents\06102023\[midsize_firms_tools_sample.xlsx]Lists'!#REF!</xm:f>
            <x14:dxf>
              <font>
                <b val="0"/>
                <i val="0"/>
                <color auto="1"/>
              </font>
              <fill>
                <patternFill patternType="solid">
                  <fgColor indexed="64"/>
                  <bgColor rgb="FFDF6E00"/>
                </patternFill>
              </fill>
            </x14:dxf>
          </x14:cfRule>
          <x14:cfRule type="cellIs" priority="46" operator="equal" id="{BC184444-E6B1-4FCC-9ECA-BBF31B95E777}">
            <xm:f>'\Users\dsadiku\Documents\06102023\[midsize_firms_tools_sample.xlsx]Lists'!#REF!</xm:f>
            <x14:dxf>
              <font>
                <b val="0"/>
                <i val="0"/>
                <color auto="1"/>
              </font>
              <fill>
                <patternFill patternType="solid">
                  <fgColor indexed="64"/>
                  <bgColor rgb="FFFFD00B"/>
                </patternFill>
              </fill>
            </x14:dxf>
          </x14:cfRule>
          <x14:cfRule type="cellIs" priority="47" operator="equal" id="{D938B003-D212-45EF-9F94-B5D509DE7AD3}">
            <xm:f>'\Users\dsadiku\Documents\06102023\[midsize_firms_tools_sample.xlsx]Lists'!#REF!</xm:f>
            <x14:dxf>
              <font>
                <b val="0"/>
                <i val="0"/>
                <color auto="1"/>
              </font>
              <fill>
                <patternFill patternType="solid">
                  <fgColor indexed="64"/>
                  <bgColor rgb="FFAFCE0F"/>
                </patternFill>
              </fill>
            </x14:dxf>
          </x14:cfRule>
          <x14:cfRule type="cellIs" priority="48" operator="equal" id="{DA23096E-EF25-4ABB-A88E-75E25694D96B}">
            <xm:f>'\Users\dsadiku\Documents\06102023\[midsize_firms_tools_sample.xlsx]Lists'!#REF!</xm:f>
            <x14:dxf>
              <font>
                <b val="0"/>
                <i val="0"/>
                <color auto="1"/>
              </font>
              <fill>
                <patternFill patternType="solid">
                  <fgColor indexed="64"/>
                  <bgColor rgb="FF109F10"/>
                </patternFill>
              </fill>
            </x14:dxf>
          </x14:cfRule>
          <x14:cfRule type="cellIs" priority="49" operator="equal" id="{A7B6A475-416E-462A-B80C-A62987BE541B}">
            <xm:f>'\Users\dsadiku\Documents\06102023\[midsize_firms_tools_sample.xlsx]Lists'!#REF!</xm:f>
            <x14:dxf>
              <font>
                <b val="0"/>
                <i val="0"/>
                <color theme="0"/>
              </font>
              <fill>
                <patternFill patternType="solid">
                  <fgColor indexed="64"/>
                  <bgColor theme="1" tint="0.34998626667073579"/>
                </patternFill>
              </fill>
            </x14:dxf>
          </x14:cfRule>
          <x14:cfRule type="cellIs" priority="50" operator="equal" id="{86A6A911-BD24-48F9-BCDF-E307CE8A7BA0}">
            <xm:f>'\Users\dsadiku\Documents\06102023\[midsize_firms_tools_sample.xlsx]Lists'!#REF!</xm:f>
            <x14:dxf>
              <font>
                <b val="0"/>
                <i val="0"/>
                <color theme="1" tint="4.9989318521683403E-2"/>
              </font>
              <fill>
                <patternFill patternType="none">
                  <fgColor indexed="64"/>
                  <bgColor auto="1"/>
                </patternFill>
              </fill>
            </x14:dxf>
          </x14:cfRule>
          <xm:sqref>O11:O12</xm:sqref>
        </x14:conditionalFormatting>
        <x14:conditionalFormatting xmlns:xm="http://schemas.microsoft.com/office/excel/2006/main">
          <x14:cfRule type="containsText" priority="9" operator="containsText" id="{C5EAE790-9DE6-4F4D-B044-47E0AFCC484B}">
            <xm:f>NOT(ISERROR(SEARCH(MATRICA!$B$55,U7)))</xm:f>
            <xm:f>MATRICA!$B$55</xm:f>
            <x14:dxf>
              <font>
                <color theme="1"/>
              </font>
              <fill>
                <patternFill>
                  <bgColor theme="4" tint="0.79998168889431442"/>
                </patternFill>
              </fill>
            </x14:dxf>
          </x14:cfRule>
          <x14:cfRule type="containsText" priority="10" operator="containsText" id="{073D0D1B-62F8-46B4-BD91-A05EE1B2078B}">
            <xm:f>NOT(ISERROR(SEARCH(MATRICA!$B$56,U7)))</xm:f>
            <xm:f>MATRICA!$B$56</xm:f>
            <x14:dxf>
              <fill>
                <patternFill>
                  <bgColor theme="3"/>
                </patternFill>
              </fill>
            </x14:dxf>
          </x14:cfRule>
          <x14:cfRule type="containsText" priority="11" operator="containsText" id="{7F9FD6CD-231F-459A-B4BE-903608F4DE86}">
            <xm:f>NOT(ISERROR(SEARCH(MATRICA!$B$55,U7)))</xm:f>
            <xm:f>MATRICA!$B$55</xm:f>
            <x14:dxf>
              <font>
                <color theme="0"/>
              </font>
              <fill>
                <patternFill>
                  <bgColor rgb="FF002060"/>
                </patternFill>
              </fill>
            </x14:dxf>
          </x14:cfRule>
          <x14:cfRule type="containsText" priority="188" operator="containsText" id="{F33AA5A4-4129-457A-87C2-F9FD75ADE6D1}">
            <xm:f>NOT(ISERROR(SEARCH(#REF!,U7)))</xm:f>
            <xm:f>#REF!</xm:f>
            <x14:dxf>
              <fill>
                <patternFill>
                  <bgColor rgb="FF00B0F0"/>
                </patternFill>
              </fill>
            </x14:dxf>
          </x14:cfRule>
          <x14:cfRule type="containsText" priority="189" operator="containsText" id="{3491EF33-23F3-4E79-B5CB-C2968F18E089}">
            <xm:f>NOT(ISERROR(SEARCH(#REF!,U7)))</xm:f>
            <xm:f>#REF!</xm:f>
            <x14:dxf>
              <fill>
                <patternFill>
                  <bgColor theme="2" tint="-0.24994659260841701"/>
                </patternFill>
              </fill>
            </x14:dxf>
          </x14:cfRule>
          <xm:sqref>U7:U12</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MATRICA!$B$64:$B$77</xm:f>
          </x14:formula1>
          <xm:sqref>D7:D12</xm:sqref>
        </x14:dataValidation>
        <x14:dataValidation type="list" allowBlank="1" showInputMessage="1" showErrorMessage="1" xr:uid="{00000000-0002-0000-0000-000001000000}">
          <x14:formula1>
            <xm:f>MATRICA!$B$55:$B$56</xm:f>
          </x14:formula1>
          <xm:sqref>U7:U12</xm:sqref>
        </x14:dataValidation>
        <x14:dataValidation type="list" allowBlank="1" showInputMessage="1" showErrorMessage="1" xr:uid="{00000000-0002-0000-0000-000002000000}">
          <x14:formula1>
            <xm:f>MATRICA!$B$47:$B$50</xm:f>
          </x14:formula1>
          <xm:sqref>P7:P12</xm:sqref>
        </x14:dataValidation>
        <x14:dataValidation type="list" allowBlank="1" showInputMessage="1" showErrorMessage="1" xr:uid="{00000000-0002-0000-0000-000003000000}">
          <x14:formula1>
            <xm:f>MATRICA!$B$36:$B$40</xm:f>
          </x14:formula1>
          <xm:sqref>L7:L12</xm:sqref>
        </x14:dataValidation>
        <x14:dataValidation type="list" allowBlank="1" showInputMessage="1" showErrorMessage="1" xr:uid="{00000000-0002-0000-0000-000004000000}">
          <x14:formula1>
            <xm:f>MATRICA!$A$6:$A$10</xm:f>
          </x14:formula1>
          <xm:sqref>M7:M12</xm:sqref>
        </x14:dataValidation>
        <x14:dataValidation type="list" allowBlank="1" showInputMessage="1" showErrorMessage="1" xr:uid="{00000000-0002-0000-0000-000005000000}">
          <x14:formula1>
            <xm:f>MATRICA!$A$13:$A$17</xm:f>
          </x14:formula1>
          <xm:sqref>N7:N12</xm:sqref>
        </x14:dataValidation>
        <x14:dataValidation type="list" allowBlank="1" showInputMessage="1" showErrorMessage="1" xr:uid="{00000000-0002-0000-0000-000006000000}">
          <x14:formula1>
            <xm:f>MATRICA!$B$29:$B$32</xm:f>
          </x14:formula1>
          <xm:sqref>J7:J12</xm:sqref>
        </x14:dataValidation>
        <x14:dataValidation type="list" allowBlank="1" showInputMessage="1" showErrorMessage="1" xr:uid="{00000000-0002-0000-0000-000007000000}">
          <x14:formula1>
            <xm:f>'Organogrami '!$B$2:$B$11</xm:f>
          </x14:formula1>
          <xm:sqref>C7:C12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3"/>
  <sheetViews>
    <sheetView tabSelected="1" topLeftCell="A76" zoomScale="80" zoomScaleNormal="80" workbookViewId="0">
      <selection activeCell="D88" sqref="D88"/>
    </sheetView>
  </sheetViews>
  <sheetFormatPr defaultColWidth="16.33203125" defaultRowHeight="11.4" x14ac:dyDescent="0.2"/>
  <cols>
    <col min="1" max="1" width="10.109375" style="113" customWidth="1"/>
    <col min="2" max="2" width="12.33203125" style="113" customWidth="1"/>
    <col min="3" max="3" width="11.33203125" style="113" customWidth="1"/>
    <col min="4" max="4" width="23.44140625" style="113" customWidth="1"/>
    <col min="5" max="5" width="18.33203125" style="113" customWidth="1"/>
    <col min="6" max="6" width="23.33203125" style="113" customWidth="1"/>
    <col min="7" max="7" width="11.5546875" style="99" customWidth="1"/>
    <col min="8" max="8" width="22.6640625" style="113" customWidth="1"/>
    <col min="9" max="9" width="10.6640625" style="99" customWidth="1"/>
    <col min="10" max="10" width="16.6640625" style="99" customWidth="1"/>
    <col min="11" max="16384" width="16.33203125" style="99"/>
  </cols>
  <sheetData>
    <row r="1" spans="1:11" s="97" customFormat="1" ht="17.399999999999999" customHeight="1" x14ac:dyDescent="0.3">
      <c r="A1" s="154"/>
      <c r="B1" s="155"/>
      <c r="C1" s="155"/>
      <c r="D1" s="155"/>
      <c r="E1" s="155"/>
      <c r="F1" s="155"/>
      <c r="G1" s="155"/>
      <c r="H1" s="155"/>
      <c r="I1" s="156"/>
    </row>
    <row r="2" spans="1:11" s="97" customFormat="1" ht="117" customHeight="1" thickBot="1" x14ac:dyDescent="0.35">
      <c r="A2" s="157"/>
      <c r="B2" s="158"/>
      <c r="C2" s="158"/>
      <c r="D2" s="158"/>
      <c r="E2" s="158"/>
      <c r="F2" s="158"/>
      <c r="G2" s="158"/>
      <c r="H2" s="158"/>
      <c r="I2" s="159"/>
    </row>
    <row r="3" spans="1:11" s="98" customFormat="1" ht="28.2" customHeight="1" x14ac:dyDescent="0.3">
      <c r="A3" s="162" t="s">
        <v>4</v>
      </c>
      <c r="B3" s="163" t="s">
        <v>5</v>
      </c>
      <c r="C3" s="163" t="s">
        <v>6</v>
      </c>
      <c r="D3" s="152" t="s">
        <v>254</v>
      </c>
      <c r="E3" s="163" t="s">
        <v>68</v>
      </c>
      <c r="F3" s="164" t="s">
        <v>8</v>
      </c>
      <c r="G3" s="165"/>
      <c r="H3" s="163" t="s">
        <v>12</v>
      </c>
      <c r="I3" s="162" t="s">
        <v>14</v>
      </c>
    </row>
    <row r="4" spans="1:11" s="98" customFormat="1" ht="22.95" customHeight="1" x14ac:dyDescent="0.3">
      <c r="A4" s="162"/>
      <c r="B4" s="163"/>
      <c r="C4" s="163"/>
      <c r="D4" s="153"/>
      <c r="E4" s="163"/>
      <c r="F4" s="108" t="s">
        <v>138</v>
      </c>
      <c r="G4" s="107" t="s">
        <v>135</v>
      </c>
      <c r="H4" s="163"/>
      <c r="I4" s="162"/>
    </row>
    <row r="5" spans="1:11" s="98" customFormat="1" ht="38.4" x14ac:dyDescent="0.3">
      <c r="A5" s="114" t="s">
        <v>226</v>
      </c>
      <c r="B5" s="115" t="s">
        <v>140</v>
      </c>
      <c r="C5" s="116" t="s">
        <v>54</v>
      </c>
      <c r="D5" s="100" t="s">
        <v>152</v>
      </c>
      <c r="E5" s="123" t="s">
        <v>153</v>
      </c>
      <c r="F5" s="101" t="s">
        <v>255</v>
      </c>
      <c r="G5" s="101" t="s">
        <v>98</v>
      </c>
      <c r="H5" s="105" t="s">
        <v>256</v>
      </c>
      <c r="I5" s="103" t="s">
        <v>232</v>
      </c>
    </row>
    <row r="6" spans="1:11" s="98" customFormat="1" ht="38.4" x14ac:dyDescent="0.3">
      <c r="A6" s="117" t="s">
        <v>226</v>
      </c>
      <c r="B6" s="115" t="s">
        <v>140</v>
      </c>
      <c r="C6" s="116" t="s">
        <v>54</v>
      </c>
      <c r="D6" s="100" t="s">
        <v>152</v>
      </c>
      <c r="E6" s="124" t="s">
        <v>154</v>
      </c>
      <c r="F6" s="101" t="s">
        <v>158</v>
      </c>
      <c r="G6" s="101" t="s">
        <v>98</v>
      </c>
      <c r="H6" s="105" t="s">
        <v>257</v>
      </c>
      <c r="I6" s="103" t="s">
        <v>232</v>
      </c>
    </row>
    <row r="7" spans="1:11" ht="76.8" x14ac:dyDescent="0.3">
      <c r="A7" s="117" t="s">
        <v>226</v>
      </c>
      <c r="B7" s="115" t="s">
        <v>140</v>
      </c>
      <c r="C7" s="116" t="s">
        <v>59</v>
      </c>
      <c r="D7" s="100" t="s">
        <v>156</v>
      </c>
      <c r="E7" s="123" t="s">
        <v>258</v>
      </c>
      <c r="F7" s="105" t="s">
        <v>259</v>
      </c>
      <c r="G7" s="101" t="s">
        <v>98</v>
      </c>
      <c r="H7" s="105" t="s">
        <v>260</v>
      </c>
      <c r="I7" s="103" t="s">
        <v>232</v>
      </c>
      <c r="K7"/>
    </row>
    <row r="8" spans="1:11" ht="28.8" x14ac:dyDescent="0.2">
      <c r="A8" s="117" t="s">
        <v>226</v>
      </c>
      <c r="B8" s="115" t="s">
        <v>140</v>
      </c>
      <c r="C8" s="116" t="s">
        <v>55</v>
      </c>
      <c r="D8" s="100" t="s">
        <v>157</v>
      </c>
      <c r="E8" s="124" t="s">
        <v>155</v>
      </c>
      <c r="F8" s="105" t="s">
        <v>159</v>
      </c>
      <c r="G8" s="101" t="s">
        <v>97</v>
      </c>
      <c r="H8" s="105" t="s">
        <v>261</v>
      </c>
      <c r="I8" s="103" t="s">
        <v>232</v>
      </c>
    </row>
    <row r="9" spans="1:11" ht="48" x14ac:dyDescent="0.2">
      <c r="A9" s="117" t="s">
        <v>226</v>
      </c>
      <c r="B9" s="115" t="s">
        <v>375</v>
      </c>
      <c r="C9" s="116" t="s">
        <v>59</v>
      </c>
      <c r="D9" s="100" t="s">
        <v>262</v>
      </c>
      <c r="E9" s="125" t="s">
        <v>263</v>
      </c>
      <c r="F9" s="119" t="s">
        <v>264</v>
      </c>
      <c r="G9" s="101" t="s">
        <v>98</v>
      </c>
      <c r="H9" s="105" t="s">
        <v>268</v>
      </c>
      <c r="I9" s="103" t="s">
        <v>232</v>
      </c>
    </row>
    <row r="10" spans="1:11" ht="60" customHeight="1" x14ac:dyDescent="0.2">
      <c r="A10" s="117" t="s">
        <v>226</v>
      </c>
      <c r="B10" s="115" t="s">
        <v>376</v>
      </c>
      <c r="C10" s="116" t="s">
        <v>63</v>
      </c>
      <c r="D10" s="100" t="s">
        <v>417</v>
      </c>
      <c r="E10" s="124" t="s">
        <v>429</v>
      </c>
      <c r="F10" s="119" t="s">
        <v>430</v>
      </c>
      <c r="G10" s="101" t="s">
        <v>98</v>
      </c>
      <c r="H10" s="105" t="s">
        <v>431</v>
      </c>
      <c r="I10" s="103" t="s">
        <v>232</v>
      </c>
    </row>
    <row r="11" spans="1:11" ht="66.75" customHeight="1" x14ac:dyDescent="0.2">
      <c r="A11" s="117" t="s">
        <v>226</v>
      </c>
      <c r="B11" s="115" t="s">
        <v>376</v>
      </c>
      <c r="C11" s="116" t="s">
        <v>61</v>
      </c>
      <c r="D11" s="100" t="s">
        <v>432</v>
      </c>
      <c r="E11" s="123" t="s">
        <v>433</v>
      </c>
      <c r="F11" s="119" t="s">
        <v>434</v>
      </c>
      <c r="G11" s="101" t="s">
        <v>98</v>
      </c>
      <c r="H11" s="105" t="s">
        <v>435</v>
      </c>
      <c r="I11" s="103" t="s">
        <v>232</v>
      </c>
    </row>
    <row r="12" spans="1:11" ht="62.25" customHeight="1" x14ac:dyDescent="0.2">
      <c r="A12" s="117" t="s">
        <v>226</v>
      </c>
      <c r="B12" s="115" t="s">
        <v>376</v>
      </c>
      <c r="C12" s="116" t="s">
        <v>54</v>
      </c>
      <c r="D12" s="100" t="s">
        <v>418</v>
      </c>
      <c r="E12" s="124" t="s">
        <v>436</v>
      </c>
      <c r="F12" s="119" t="s">
        <v>422</v>
      </c>
      <c r="G12" s="101" t="s">
        <v>97</v>
      </c>
      <c r="H12" s="105" t="s">
        <v>437</v>
      </c>
      <c r="I12" s="103" t="s">
        <v>232</v>
      </c>
    </row>
    <row r="13" spans="1:11" ht="46.5" customHeight="1" x14ac:dyDescent="0.2">
      <c r="A13" s="117" t="s">
        <v>226</v>
      </c>
      <c r="B13" s="115" t="s">
        <v>376</v>
      </c>
      <c r="C13" s="116" t="s">
        <v>36</v>
      </c>
      <c r="D13" s="100" t="s">
        <v>419</v>
      </c>
      <c r="E13" s="125" t="s">
        <v>413</v>
      </c>
      <c r="F13" s="119" t="s">
        <v>442</v>
      </c>
      <c r="G13" s="101" t="s">
        <v>98</v>
      </c>
      <c r="H13" s="105" t="s">
        <v>438</v>
      </c>
      <c r="I13" s="103" t="s">
        <v>232</v>
      </c>
    </row>
    <row r="14" spans="1:11" ht="46.5" customHeight="1" x14ac:dyDescent="0.2">
      <c r="A14" s="117" t="s">
        <v>226</v>
      </c>
      <c r="B14" s="115" t="s">
        <v>376</v>
      </c>
      <c r="C14" s="116" t="s">
        <v>55</v>
      </c>
      <c r="D14" s="100" t="s">
        <v>420</v>
      </c>
      <c r="E14" s="125" t="s">
        <v>414</v>
      </c>
      <c r="F14" s="119" t="s">
        <v>423</v>
      </c>
      <c r="G14" s="101" t="s">
        <v>97</v>
      </c>
      <c r="H14" s="105" t="s">
        <v>424</v>
      </c>
      <c r="I14" s="103" t="s">
        <v>232</v>
      </c>
    </row>
    <row r="15" spans="1:11" ht="41.25" customHeight="1" x14ac:dyDescent="0.2">
      <c r="A15" s="117" t="s">
        <v>226</v>
      </c>
      <c r="B15" s="115" t="s">
        <v>376</v>
      </c>
      <c r="C15" s="116" t="s">
        <v>59</v>
      </c>
      <c r="D15" s="100" t="s">
        <v>439</v>
      </c>
      <c r="E15" s="125" t="s">
        <v>415</v>
      </c>
      <c r="F15" s="119" t="s">
        <v>443</v>
      </c>
      <c r="G15" s="101" t="s">
        <v>98</v>
      </c>
      <c r="H15" s="105" t="s">
        <v>425</v>
      </c>
      <c r="I15" s="103" t="s">
        <v>232</v>
      </c>
    </row>
    <row r="16" spans="1:11" ht="41.25" customHeight="1" x14ac:dyDescent="0.2">
      <c r="A16" s="117" t="s">
        <v>226</v>
      </c>
      <c r="B16" s="115" t="s">
        <v>376</v>
      </c>
      <c r="C16" s="116" t="s">
        <v>54</v>
      </c>
      <c r="D16" s="100" t="s">
        <v>421</v>
      </c>
      <c r="E16" s="124" t="s">
        <v>416</v>
      </c>
      <c r="F16" s="119" t="s">
        <v>444</v>
      </c>
      <c r="G16" s="101" t="s">
        <v>98</v>
      </c>
      <c r="H16" s="105" t="s">
        <v>426</v>
      </c>
      <c r="I16" s="103" t="s">
        <v>232</v>
      </c>
    </row>
    <row r="17" spans="1:9" ht="28.8" x14ac:dyDescent="0.2">
      <c r="A17" s="114" t="s">
        <v>226</v>
      </c>
      <c r="B17" s="115" t="s">
        <v>141</v>
      </c>
      <c r="C17" s="116" t="s">
        <v>53</v>
      </c>
      <c r="D17" s="100" t="s">
        <v>265</v>
      </c>
      <c r="E17" s="124" t="s">
        <v>266</v>
      </c>
      <c r="F17" s="101" t="s">
        <v>161</v>
      </c>
      <c r="G17" s="101" t="s">
        <v>97</v>
      </c>
      <c r="H17" s="105" t="s">
        <v>400</v>
      </c>
      <c r="I17" s="103" t="s">
        <v>253</v>
      </c>
    </row>
    <row r="18" spans="1:9" ht="67.2" x14ac:dyDescent="0.2">
      <c r="A18" s="117" t="s">
        <v>226</v>
      </c>
      <c r="B18" s="115" t="s">
        <v>141</v>
      </c>
      <c r="C18" s="116" t="s">
        <v>59</v>
      </c>
      <c r="D18" s="100" t="s">
        <v>267</v>
      </c>
      <c r="E18" s="123" t="s">
        <v>402</v>
      </c>
      <c r="F18" s="105" t="s">
        <v>162</v>
      </c>
      <c r="G18" s="101" t="s">
        <v>97</v>
      </c>
      <c r="H18" s="105" t="s">
        <v>401</v>
      </c>
      <c r="I18" s="103" t="s">
        <v>253</v>
      </c>
    </row>
    <row r="19" spans="1:9" ht="86.4" x14ac:dyDescent="0.2">
      <c r="A19" s="117" t="s">
        <v>226</v>
      </c>
      <c r="B19" s="115" t="s">
        <v>141</v>
      </c>
      <c r="C19" s="116" t="s">
        <v>62</v>
      </c>
      <c r="D19" s="100" t="s">
        <v>399</v>
      </c>
      <c r="E19" s="124" t="s">
        <v>160</v>
      </c>
      <c r="F19" s="105" t="s">
        <v>163</v>
      </c>
      <c r="G19" s="101" t="s">
        <v>98</v>
      </c>
      <c r="H19" s="105" t="s">
        <v>398</v>
      </c>
      <c r="I19" s="103" t="s">
        <v>253</v>
      </c>
    </row>
    <row r="20" spans="1:9" ht="57.6" x14ac:dyDescent="0.2">
      <c r="A20" s="117" t="s">
        <v>226</v>
      </c>
      <c r="B20" s="115" t="s">
        <v>141</v>
      </c>
      <c r="C20" s="116" t="s">
        <v>59</v>
      </c>
      <c r="D20" s="100" t="s">
        <v>394</v>
      </c>
      <c r="E20" s="125" t="s">
        <v>395</v>
      </c>
      <c r="F20" s="101" t="s">
        <v>396</v>
      </c>
      <c r="G20" s="101" t="s">
        <v>98</v>
      </c>
      <c r="H20" s="105" t="s">
        <v>397</v>
      </c>
      <c r="I20" s="103" t="s">
        <v>253</v>
      </c>
    </row>
    <row r="21" spans="1:9" ht="86.4" x14ac:dyDescent="0.2">
      <c r="A21" s="114" t="s">
        <v>226</v>
      </c>
      <c r="B21" s="115" t="s">
        <v>142</v>
      </c>
      <c r="C21" s="116" t="s">
        <v>60</v>
      </c>
      <c r="D21" s="102" t="s">
        <v>245</v>
      </c>
      <c r="E21" s="124" t="s">
        <v>227</v>
      </c>
      <c r="F21" s="109" t="s">
        <v>440</v>
      </c>
      <c r="G21" s="101" t="s">
        <v>98</v>
      </c>
      <c r="H21" s="109" t="str">
        <f>H22</f>
        <v xml:space="preserve"> - Të planifikohet buxhet për infrastrukturë shkollore me kohë.</v>
      </c>
      <c r="I21" s="103" t="s">
        <v>232</v>
      </c>
    </row>
    <row r="22" spans="1:9" ht="41.25" customHeight="1" x14ac:dyDescent="0.2">
      <c r="A22" s="117" t="s">
        <v>226</v>
      </c>
      <c r="B22" s="115" t="s">
        <v>142</v>
      </c>
      <c r="C22" s="116" t="s">
        <v>60</v>
      </c>
      <c r="D22" s="102" t="s">
        <v>228</v>
      </c>
      <c r="E22" s="124" t="s">
        <v>388</v>
      </c>
      <c r="F22" s="120" t="s">
        <v>441</v>
      </c>
      <c r="G22" s="101" t="s">
        <v>98</v>
      </c>
      <c r="H22" s="121" t="s">
        <v>393</v>
      </c>
      <c r="I22" s="104" t="s">
        <v>252</v>
      </c>
    </row>
    <row r="23" spans="1:9" ht="57.6" x14ac:dyDescent="0.2">
      <c r="A23" s="117" t="s">
        <v>226</v>
      </c>
      <c r="B23" s="115" t="s">
        <v>142</v>
      </c>
      <c r="C23" s="116" t="s">
        <v>58</v>
      </c>
      <c r="D23" s="102" t="s">
        <v>391</v>
      </c>
      <c r="E23" s="124" t="s">
        <v>387</v>
      </c>
      <c r="F23" s="109" t="s">
        <v>445</v>
      </c>
      <c r="G23" s="101" t="s">
        <v>98</v>
      </c>
      <c r="H23" s="109" t="s">
        <v>390</v>
      </c>
      <c r="I23" s="103" t="s">
        <v>232</v>
      </c>
    </row>
    <row r="24" spans="1:9" ht="67.2" x14ac:dyDescent="0.2">
      <c r="A24" s="114" t="s">
        <v>226</v>
      </c>
      <c r="B24" s="115" t="s">
        <v>148</v>
      </c>
      <c r="C24" s="116" t="s">
        <v>36</v>
      </c>
      <c r="D24" s="100" t="s">
        <v>230</v>
      </c>
      <c r="E24" s="123" t="s">
        <v>165</v>
      </c>
      <c r="F24" s="101" t="s">
        <v>386</v>
      </c>
      <c r="G24" s="101" t="s">
        <v>97</v>
      </c>
      <c r="H24" s="105" t="s">
        <v>389</v>
      </c>
      <c r="I24" s="103" t="s">
        <v>232</v>
      </c>
    </row>
    <row r="25" spans="1:9" ht="76.8" x14ac:dyDescent="0.2">
      <c r="A25" s="117" t="s">
        <v>226</v>
      </c>
      <c r="B25" s="115" t="s">
        <v>148</v>
      </c>
      <c r="C25" s="116" t="s">
        <v>36</v>
      </c>
      <c r="D25" s="100" t="s">
        <v>164</v>
      </c>
      <c r="E25" s="124" t="s">
        <v>231</v>
      </c>
      <c r="F25" s="101" t="s">
        <v>446</v>
      </c>
      <c r="G25" s="101" t="s">
        <v>98</v>
      </c>
      <c r="H25" s="105" t="s">
        <v>392</v>
      </c>
      <c r="I25" s="103" t="s">
        <v>232</v>
      </c>
    </row>
    <row r="26" spans="1:9" ht="86.4" x14ac:dyDescent="0.2">
      <c r="A26" s="117" t="s">
        <v>226</v>
      </c>
      <c r="B26" s="115" t="s">
        <v>148</v>
      </c>
      <c r="C26" s="116" t="s">
        <v>56</v>
      </c>
      <c r="D26" s="100" t="s">
        <v>408</v>
      </c>
      <c r="E26" s="123" t="s">
        <v>405</v>
      </c>
      <c r="F26" s="105" t="s">
        <v>403</v>
      </c>
      <c r="G26" s="101" t="s">
        <v>97</v>
      </c>
      <c r="H26" s="105" t="s">
        <v>269</v>
      </c>
      <c r="I26" s="103" t="s">
        <v>232</v>
      </c>
    </row>
    <row r="27" spans="1:9" ht="38.4" x14ac:dyDescent="0.2">
      <c r="A27" s="117" t="s">
        <v>226</v>
      </c>
      <c r="B27" s="115" t="s">
        <v>148</v>
      </c>
      <c r="C27" s="116" t="s">
        <v>56</v>
      </c>
      <c r="D27" s="100" t="s">
        <v>407</v>
      </c>
      <c r="E27" s="124" t="s">
        <v>404</v>
      </c>
      <c r="F27" s="105" t="s">
        <v>447</v>
      </c>
      <c r="G27" s="101" t="s">
        <v>97</v>
      </c>
      <c r="H27" s="105" t="s">
        <v>472</v>
      </c>
      <c r="I27" s="103" t="s">
        <v>232</v>
      </c>
    </row>
    <row r="28" spans="1:9" ht="76.8" x14ac:dyDescent="0.2">
      <c r="A28" s="117" t="s">
        <v>226</v>
      </c>
      <c r="B28" s="115" t="s">
        <v>148</v>
      </c>
      <c r="C28" s="116" t="s">
        <v>56</v>
      </c>
      <c r="D28" s="100" t="s">
        <v>406</v>
      </c>
      <c r="E28" s="125" t="s">
        <v>473</v>
      </c>
      <c r="F28" s="101" t="s">
        <v>448</v>
      </c>
      <c r="G28" s="101" t="s">
        <v>98</v>
      </c>
      <c r="H28" s="105" t="s">
        <v>271</v>
      </c>
      <c r="I28" s="103" t="s">
        <v>232</v>
      </c>
    </row>
    <row r="29" spans="1:9" ht="67.2" x14ac:dyDescent="0.2">
      <c r="A29" s="114" t="s">
        <v>226</v>
      </c>
      <c r="B29" s="115" t="s">
        <v>143</v>
      </c>
      <c r="C29" s="116" t="s">
        <v>53</v>
      </c>
      <c r="D29" s="100" t="s">
        <v>270</v>
      </c>
      <c r="E29" s="124" t="s">
        <v>450</v>
      </c>
      <c r="F29" s="101" t="s">
        <v>169</v>
      </c>
      <c r="G29" s="101" t="s">
        <v>96</v>
      </c>
      <c r="H29" s="105" t="s">
        <v>274</v>
      </c>
      <c r="I29" s="103" t="s">
        <v>232</v>
      </c>
    </row>
    <row r="30" spans="1:9" ht="38.4" x14ac:dyDescent="0.2">
      <c r="A30" s="117" t="s">
        <v>226</v>
      </c>
      <c r="B30" s="115" t="s">
        <v>143</v>
      </c>
      <c r="C30" s="116" t="s">
        <v>54</v>
      </c>
      <c r="D30" s="100" t="s">
        <v>272</v>
      </c>
      <c r="E30" s="123" t="s">
        <v>166</v>
      </c>
      <c r="F30" s="105" t="s">
        <v>273</v>
      </c>
      <c r="G30" s="101" t="s">
        <v>98</v>
      </c>
      <c r="H30" s="105" t="s">
        <v>295</v>
      </c>
      <c r="I30" s="103" t="s">
        <v>232</v>
      </c>
    </row>
    <row r="31" spans="1:9" ht="48" x14ac:dyDescent="0.2">
      <c r="A31" s="117" t="s">
        <v>226</v>
      </c>
      <c r="B31" s="115" t="s">
        <v>143</v>
      </c>
      <c r="C31" s="116" t="s">
        <v>56</v>
      </c>
      <c r="D31" s="100" t="s">
        <v>275</v>
      </c>
      <c r="E31" s="124" t="s">
        <v>167</v>
      </c>
      <c r="F31" s="105" t="s">
        <v>276</v>
      </c>
      <c r="G31" s="101" t="s">
        <v>97</v>
      </c>
      <c r="H31" s="109" t="s">
        <v>449</v>
      </c>
      <c r="I31" s="103" t="s">
        <v>232</v>
      </c>
    </row>
    <row r="32" spans="1:9" ht="67.2" x14ac:dyDescent="0.2">
      <c r="A32" s="117" t="s">
        <v>226</v>
      </c>
      <c r="B32" s="115" t="s">
        <v>143</v>
      </c>
      <c r="C32" s="116" t="s">
        <v>56</v>
      </c>
      <c r="D32" s="100" t="s">
        <v>294</v>
      </c>
      <c r="E32" s="125" t="s">
        <v>168</v>
      </c>
      <c r="F32" s="101" t="s">
        <v>277</v>
      </c>
      <c r="G32" s="101" t="s">
        <v>97</v>
      </c>
      <c r="H32" s="105" t="s">
        <v>451</v>
      </c>
      <c r="I32" s="103" t="s">
        <v>232</v>
      </c>
    </row>
    <row r="33" spans="1:9" ht="38.4" x14ac:dyDescent="0.2">
      <c r="A33" s="117" t="s">
        <v>226</v>
      </c>
      <c r="B33" s="115" t="s">
        <v>144</v>
      </c>
      <c r="C33" s="116" t="s">
        <v>36</v>
      </c>
      <c r="D33" s="100" t="s">
        <v>452</v>
      </c>
      <c r="E33" s="123" t="s">
        <v>172</v>
      </c>
      <c r="F33" s="101" t="s">
        <v>278</v>
      </c>
      <c r="G33" s="101" t="s">
        <v>97</v>
      </c>
      <c r="H33" s="105" t="s">
        <v>279</v>
      </c>
      <c r="I33" s="103" t="s">
        <v>232</v>
      </c>
    </row>
    <row r="34" spans="1:9" ht="38.4" x14ac:dyDescent="0.2">
      <c r="A34" s="114" t="s">
        <v>226</v>
      </c>
      <c r="B34" s="115" t="s">
        <v>144</v>
      </c>
      <c r="C34" s="116" t="s">
        <v>53</v>
      </c>
      <c r="D34" s="100" t="s">
        <v>300</v>
      </c>
      <c r="E34" s="124" t="s">
        <v>173</v>
      </c>
      <c r="F34" s="101" t="s">
        <v>301</v>
      </c>
      <c r="G34" s="101" t="s">
        <v>97</v>
      </c>
      <c r="H34" s="105" t="s">
        <v>281</v>
      </c>
      <c r="I34" s="103" t="s">
        <v>232</v>
      </c>
    </row>
    <row r="35" spans="1:9" ht="38.4" x14ac:dyDescent="0.2">
      <c r="A35" s="117" t="s">
        <v>226</v>
      </c>
      <c r="B35" s="115" t="s">
        <v>144</v>
      </c>
      <c r="C35" s="116" t="s">
        <v>59</v>
      </c>
      <c r="D35" s="100" t="s">
        <v>280</v>
      </c>
      <c r="E35" s="123" t="s">
        <v>174</v>
      </c>
      <c r="F35" s="105" t="s">
        <v>296</v>
      </c>
      <c r="G35" s="101" t="s">
        <v>97</v>
      </c>
      <c r="H35" s="105" t="s">
        <v>282</v>
      </c>
      <c r="I35" s="103" t="s">
        <v>232</v>
      </c>
    </row>
    <row r="36" spans="1:9" ht="28.8" x14ac:dyDescent="0.2">
      <c r="A36" s="117" t="s">
        <v>226</v>
      </c>
      <c r="B36" s="115" t="s">
        <v>144</v>
      </c>
      <c r="C36" s="116" t="s">
        <v>62</v>
      </c>
      <c r="D36" s="100" t="s">
        <v>170</v>
      </c>
      <c r="E36" s="124" t="s">
        <v>297</v>
      </c>
      <c r="F36" s="105" t="s">
        <v>298</v>
      </c>
      <c r="G36" s="101" t="s">
        <v>97</v>
      </c>
      <c r="H36" s="105" t="s">
        <v>299</v>
      </c>
      <c r="I36" s="103" t="s">
        <v>232</v>
      </c>
    </row>
    <row r="37" spans="1:9" ht="28.8" x14ac:dyDescent="0.2">
      <c r="A37" s="117" t="s">
        <v>226</v>
      </c>
      <c r="B37" s="115" t="s">
        <v>144</v>
      </c>
      <c r="C37" s="116" t="s">
        <v>36</v>
      </c>
      <c r="D37" s="100" t="s">
        <v>171</v>
      </c>
      <c r="E37" s="125" t="s">
        <v>175</v>
      </c>
      <c r="F37" s="101" t="s">
        <v>176</v>
      </c>
      <c r="G37" s="101" t="s">
        <v>97</v>
      </c>
      <c r="H37" s="105" t="s">
        <v>283</v>
      </c>
      <c r="I37" s="103" t="s">
        <v>232</v>
      </c>
    </row>
    <row r="38" spans="1:9" ht="38.4" x14ac:dyDescent="0.2">
      <c r="A38" s="114" t="s">
        <v>226</v>
      </c>
      <c r="B38" s="115" t="s">
        <v>147</v>
      </c>
      <c r="C38" s="116" t="s">
        <v>56</v>
      </c>
      <c r="D38" s="100" t="s">
        <v>284</v>
      </c>
      <c r="E38" s="123" t="s">
        <v>178</v>
      </c>
      <c r="F38" s="101" t="s">
        <v>184</v>
      </c>
      <c r="G38" s="101" t="s">
        <v>97</v>
      </c>
      <c r="H38" s="105" t="s">
        <v>302</v>
      </c>
      <c r="I38" s="103" t="s">
        <v>232</v>
      </c>
    </row>
    <row r="39" spans="1:9" ht="28.8" x14ac:dyDescent="0.2">
      <c r="A39" s="114" t="s">
        <v>226</v>
      </c>
      <c r="B39" s="115" t="s">
        <v>147</v>
      </c>
      <c r="C39" s="116" t="s">
        <v>57</v>
      </c>
      <c r="D39" s="100" t="s">
        <v>304</v>
      </c>
      <c r="E39" s="124" t="s">
        <v>179</v>
      </c>
      <c r="F39" s="101" t="s">
        <v>185</v>
      </c>
      <c r="G39" s="101" t="s">
        <v>97</v>
      </c>
      <c r="H39" s="105" t="s">
        <v>303</v>
      </c>
      <c r="I39" s="103" t="s">
        <v>232</v>
      </c>
    </row>
    <row r="40" spans="1:9" ht="31.2" customHeight="1" x14ac:dyDescent="0.2">
      <c r="A40" s="114" t="s">
        <v>226</v>
      </c>
      <c r="B40" s="115" t="s">
        <v>147</v>
      </c>
      <c r="C40" s="116" t="s">
        <v>56</v>
      </c>
      <c r="D40" s="100" t="s">
        <v>285</v>
      </c>
      <c r="E40" s="123" t="s">
        <v>180</v>
      </c>
      <c r="F40" s="105" t="s">
        <v>286</v>
      </c>
      <c r="G40" s="101" t="s">
        <v>97</v>
      </c>
      <c r="H40" s="105" t="s">
        <v>287</v>
      </c>
      <c r="I40" s="103" t="s">
        <v>232</v>
      </c>
    </row>
    <row r="41" spans="1:9" ht="48" x14ac:dyDescent="0.2">
      <c r="A41" s="114" t="s">
        <v>226</v>
      </c>
      <c r="B41" s="115" t="s">
        <v>147</v>
      </c>
      <c r="C41" s="116" t="s">
        <v>56</v>
      </c>
      <c r="D41" s="100" t="s">
        <v>288</v>
      </c>
      <c r="E41" s="124" t="s">
        <v>181</v>
      </c>
      <c r="F41" s="105" t="s">
        <v>186</v>
      </c>
      <c r="G41" s="101" t="s">
        <v>97</v>
      </c>
      <c r="H41" s="105" t="s">
        <v>289</v>
      </c>
      <c r="I41" s="103" t="s">
        <v>232</v>
      </c>
    </row>
    <row r="42" spans="1:9" ht="28.8" x14ac:dyDescent="0.2">
      <c r="A42" s="114" t="s">
        <v>226</v>
      </c>
      <c r="B42" s="115" t="s">
        <v>147</v>
      </c>
      <c r="C42" s="116" t="s">
        <v>54</v>
      </c>
      <c r="D42" s="100" t="s">
        <v>290</v>
      </c>
      <c r="E42" s="125" t="s">
        <v>305</v>
      </c>
      <c r="F42" s="101" t="s">
        <v>187</v>
      </c>
      <c r="G42" s="101" t="s">
        <v>97</v>
      </c>
      <c r="H42" s="105" t="s">
        <v>291</v>
      </c>
      <c r="I42" s="103" t="s">
        <v>232</v>
      </c>
    </row>
    <row r="43" spans="1:9" ht="28.8" x14ac:dyDescent="0.2">
      <c r="A43" s="114" t="s">
        <v>226</v>
      </c>
      <c r="B43" s="115" t="s">
        <v>147</v>
      </c>
      <c r="C43" s="116" t="s">
        <v>54</v>
      </c>
      <c r="D43" s="100" t="s">
        <v>177</v>
      </c>
      <c r="E43" s="124" t="s">
        <v>183</v>
      </c>
      <c r="F43" s="119" t="s">
        <v>292</v>
      </c>
      <c r="G43" s="101" t="s">
        <v>98</v>
      </c>
      <c r="H43" s="105" t="s">
        <v>293</v>
      </c>
      <c r="I43" s="103" t="s">
        <v>232</v>
      </c>
    </row>
    <row r="44" spans="1:9" ht="38.4" x14ac:dyDescent="0.2">
      <c r="A44" s="114" t="s">
        <v>226</v>
      </c>
      <c r="B44" s="115" t="s">
        <v>147</v>
      </c>
      <c r="C44" s="116" t="s">
        <v>54</v>
      </c>
      <c r="D44" s="100" t="s">
        <v>177</v>
      </c>
      <c r="E44" s="125" t="s">
        <v>182</v>
      </c>
      <c r="F44" s="119" t="s">
        <v>188</v>
      </c>
      <c r="G44" s="101" t="s">
        <v>98</v>
      </c>
      <c r="H44" s="122" t="s">
        <v>306</v>
      </c>
      <c r="I44" s="103" t="s">
        <v>232</v>
      </c>
    </row>
    <row r="45" spans="1:9" ht="86.4" x14ac:dyDescent="0.2">
      <c r="A45" s="114" t="s">
        <v>226</v>
      </c>
      <c r="B45" s="115" t="s">
        <v>145</v>
      </c>
      <c r="C45" s="116" t="s">
        <v>53</v>
      </c>
      <c r="D45" s="100" t="s">
        <v>189</v>
      </c>
      <c r="E45" s="123" t="s">
        <v>190</v>
      </c>
      <c r="F45" s="101" t="s">
        <v>453</v>
      </c>
      <c r="G45" s="101" t="s">
        <v>97</v>
      </c>
      <c r="H45" s="110" t="s">
        <v>410</v>
      </c>
      <c r="I45" s="103" t="s">
        <v>246</v>
      </c>
    </row>
    <row r="46" spans="1:9" ht="144" x14ac:dyDescent="0.2">
      <c r="A46" s="114" t="s">
        <v>226</v>
      </c>
      <c r="B46" s="115" t="s">
        <v>145</v>
      </c>
      <c r="C46" s="116" t="s">
        <v>56</v>
      </c>
      <c r="D46" s="100" t="s">
        <v>409</v>
      </c>
      <c r="E46" s="124" t="s">
        <v>307</v>
      </c>
      <c r="F46" s="101" t="s">
        <v>308</v>
      </c>
      <c r="G46" s="101" t="s">
        <v>97</v>
      </c>
      <c r="H46" s="109" t="s">
        <v>309</v>
      </c>
      <c r="I46" s="103" t="s">
        <v>246</v>
      </c>
    </row>
    <row r="47" spans="1:9" ht="57.6" x14ac:dyDescent="0.2">
      <c r="A47" s="114" t="s">
        <v>226</v>
      </c>
      <c r="B47" s="115" t="s">
        <v>145</v>
      </c>
      <c r="C47" s="116" t="s">
        <v>59</v>
      </c>
      <c r="D47" s="100" t="s">
        <v>468</v>
      </c>
      <c r="E47" s="123" t="s">
        <v>469</v>
      </c>
      <c r="F47" s="105" t="s">
        <v>470</v>
      </c>
      <c r="G47" s="101" t="s">
        <v>97</v>
      </c>
      <c r="H47" s="110" t="s">
        <v>471</v>
      </c>
      <c r="I47" s="103" t="s">
        <v>246</v>
      </c>
    </row>
    <row r="48" spans="1:9" ht="86.4" x14ac:dyDescent="0.2">
      <c r="A48" s="114" t="s">
        <v>226</v>
      </c>
      <c r="B48" s="115" t="s">
        <v>145</v>
      </c>
      <c r="C48" s="116" t="s">
        <v>56</v>
      </c>
      <c r="D48" s="100" t="s">
        <v>310</v>
      </c>
      <c r="E48" s="124" t="s">
        <v>311</v>
      </c>
      <c r="F48" s="105" t="s">
        <v>315</v>
      </c>
      <c r="G48" s="101" t="s">
        <v>97</v>
      </c>
      <c r="H48" s="105" t="s">
        <v>312</v>
      </c>
      <c r="I48" s="103" t="s">
        <v>246</v>
      </c>
    </row>
    <row r="49" spans="1:9" ht="86.4" x14ac:dyDescent="0.2">
      <c r="A49" s="114" t="s">
        <v>226</v>
      </c>
      <c r="B49" s="115" t="s">
        <v>145</v>
      </c>
      <c r="C49" s="116" t="s">
        <v>53</v>
      </c>
      <c r="D49" s="100" t="s">
        <v>316</v>
      </c>
      <c r="E49" s="125" t="s">
        <v>467</v>
      </c>
      <c r="F49" s="101" t="s">
        <v>313</v>
      </c>
      <c r="G49" s="101" t="s">
        <v>96</v>
      </c>
      <c r="H49" s="105" t="s">
        <v>314</v>
      </c>
      <c r="I49" s="103" t="s">
        <v>246</v>
      </c>
    </row>
    <row r="50" spans="1:9" ht="48" x14ac:dyDescent="0.2">
      <c r="A50" s="114" t="s">
        <v>226</v>
      </c>
      <c r="B50" s="115" t="s">
        <v>146</v>
      </c>
      <c r="C50" s="116" t="s">
        <v>54</v>
      </c>
      <c r="D50" s="100" t="s">
        <v>191</v>
      </c>
      <c r="E50" s="123" t="s">
        <v>192</v>
      </c>
      <c r="F50" s="101" t="s">
        <v>464</v>
      </c>
      <c r="G50" s="101" t="s">
        <v>97</v>
      </c>
      <c r="H50" s="109" t="s">
        <v>411</v>
      </c>
      <c r="I50" s="103" t="s">
        <v>232</v>
      </c>
    </row>
    <row r="51" spans="1:9" ht="38.4" x14ac:dyDescent="0.2">
      <c r="A51" s="117" t="s">
        <v>226</v>
      </c>
      <c r="B51" s="115" t="s">
        <v>146</v>
      </c>
      <c r="C51" s="116" t="s">
        <v>60</v>
      </c>
      <c r="D51" s="100" t="s">
        <v>233</v>
      </c>
      <c r="E51" s="124" t="s">
        <v>234</v>
      </c>
      <c r="F51" s="101" t="s">
        <v>194</v>
      </c>
      <c r="G51" s="101" t="s">
        <v>97</v>
      </c>
      <c r="H51" s="109" t="s">
        <v>317</v>
      </c>
      <c r="I51" s="103" t="s">
        <v>232</v>
      </c>
    </row>
    <row r="52" spans="1:9" ht="28.8" x14ac:dyDescent="0.2">
      <c r="A52" s="117" t="s">
        <v>226</v>
      </c>
      <c r="B52" s="115" t="s">
        <v>146</v>
      </c>
      <c r="C52" s="116" t="s">
        <v>60</v>
      </c>
      <c r="D52" s="100" t="s">
        <v>235</v>
      </c>
      <c r="E52" s="126" t="s">
        <v>193</v>
      </c>
      <c r="F52" s="105" t="s">
        <v>195</v>
      </c>
      <c r="G52" s="101" t="s">
        <v>97</v>
      </c>
      <c r="H52" s="109" t="s">
        <v>318</v>
      </c>
      <c r="I52" s="103" t="s">
        <v>229</v>
      </c>
    </row>
    <row r="53" spans="1:9" ht="144" x14ac:dyDescent="0.2">
      <c r="A53" s="114" t="s">
        <v>226</v>
      </c>
      <c r="B53" s="115" t="s">
        <v>383</v>
      </c>
      <c r="C53" s="116" t="s">
        <v>56</v>
      </c>
      <c r="D53" s="100" t="s">
        <v>196</v>
      </c>
      <c r="E53" s="126" t="s">
        <v>455</v>
      </c>
      <c r="F53" s="101" t="s">
        <v>454</v>
      </c>
      <c r="G53" s="101" t="s">
        <v>97</v>
      </c>
      <c r="H53" s="105" t="s">
        <v>319</v>
      </c>
      <c r="I53" s="103" t="s">
        <v>237</v>
      </c>
    </row>
    <row r="54" spans="1:9" ht="48" x14ac:dyDescent="0.2">
      <c r="A54" s="117" t="s">
        <v>226</v>
      </c>
      <c r="B54" s="115" t="s">
        <v>383</v>
      </c>
      <c r="C54" s="116" t="s">
        <v>54</v>
      </c>
      <c r="D54" s="100" t="s">
        <v>236</v>
      </c>
      <c r="E54" s="124" t="s">
        <v>323</v>
      </c>
      <c r="F54" s="101" t="s">
        <v>322</v>
      </c>
      <c r="G54" s="101" t="s">
        <v>97</v>
      </c>
      <c r="H54" s="101" t="s">
        <v>324</v>
      </c>
      <c r="I54" s="103" t="s">
        <v>237</v>
      </c>
    </row>
    <row r="55" spans="1:9" ht="57.6" x14ac:dyDescent="0.2">
      <c r="A55" s="117" t="s">
        <v>226</v>
      </c>
      <c r="B55" s="115" t="s">
        <v>383</v>
      </c>
      <c r="C55" s="116" t="s">
        <v>58</v>
      </c>
      <c r="D55" s="100" t="s">
        <v>320</v>
      </c>
      <c r="E55" s="123" t="s">
        <v>321</v>
      </c>
      <c r="F55" s="105" t="s">
        <v>325</v>
      </c>
      <c r="G55" s="101" t="s">
        <v>97</v>
      </c>
      <c r="H55" s="101" t="s">
        <v>326</v>
      </c>
      <c r="I55" s="103" t="s">
        <v>238</v>
      </c>
    </row>
    <row r="56" spans="1:9" ht="67.2" x14ac:dyDescent="0.2">
      <c r="A56" s="117" t="s">
        <v>226</v>
      </c>
      <c r="B56" s="115" t="s">
        <v>383</v>
      </c>
      <c r="C56" s="116" t="s">
        <v>57</v>
      </c>
      <c r="D56" s="100" t="s">
        <v>327</v>
      </c>
      <c r="E56" s="124" t="s">
        <v>328</v>
      </c>
      <c r="F56" s="105" t="s">
        <v>329</v>
      </c>
      <c r="G56" s="101" t="s">
        <v>97</v>
      </c>
      <c r="H56" s="101" t="s">
        <v>330</v>
      </c>
      <c r="I56" s="103" t="s">
        <v>238</v>
      </c>
    </row>
    <row r="57" spans="1:9" ht="57.6" x14ac:dyDescent="0.2">
      <c r="A57" s="117" t="s">
        <v>226</v>
      </c>
      <c r="B57" s="115" t="s">
        <v>383</v>
      </c>
      <c r="C57" s="116" t="s">
        <v>56</v>
      </c>
      <c r="D57" s="100" t="s">
        <v>331</v>
      </c>
      <c r="E57" s="125" t="s">
        <v>332</v>
      </c>
      <c r="F57" s="101" t="s">
        <v>333</v>
      </c>
      <c r="G57" s="101" t="s">
        <v>97</v>
      </c>
      <c r="H57" s="101" t="s">
        <v>334</v>
      </c>
      <c r="I57" s="105" t="s">
        <v>238</v>
      </c>
    </row>
    <row r="58" spans="1:9" ht="57.6" x14ac:dyDescent="0.2">
      <c r="A58" s="117" t="s">
        <v>226</v>
      </c>
      <c r="B58" s="115" t="s">
        <v>384</v>
      </c>
      <c r="C58" s="116" t="s">
        <v>60</v>
      </c>
      <c r="D58" s="100" t="s">
        <v>247</v>
      </c>
      <c r="E58" s="125" t="s">
        <v>248</v>
      </c>
      <c r="F58" s="101" t="s">
        <v>335</v>
      </c>
      <c r="G58" s="101" t="s">
        <v>98</v>
      </c>
      <c r="H58" s="105" t="s">
        <v>336</v>
      </c>
      <c r="I58" s="103" t="s">
        <v>232</v>
      </c>
    </row>
    <row r="59" spans="1:9" ht="38.4" x14ac:dyDescent="0.2">
      <c r="A59" s="117" t="s">
        <v>226</v>
      </c>
      <c r="B59" s="115" t="s">
        <v>384</v>
      </c>
      <c r="C59" s="116" t="s">
        <v>36</v>
      </c>
      <c r="D59" s="100" t="s">
        <v>337</v>
      </c>
      <c r="E59" s="125" t="s">
        <v>249</v>
      </c>
      <c r="F59" s="101" t="s">
        <v>197</v>
      </c>
      <c r="G59" s="101" t="s">
        <v>98</v>
      </c>
      <c r="H59" s="105" t="s">
        <v>338</v>
      </c>
      <c r="I59" s="103" t="s">
        <v>232</v>
      </c>
    </row>
    <row r="60" spans="1:9" ht="57.6" x14ac:dyDescent="0.2">
      <c r="A60" s="114" t="s">
        <v>226</v>
      </c>
      <c r="B60" s="115" t="s">
        <v>385</v>
      </c>
      <c r="C60" s="116" t="s">
        <v>56</v>
      </c>
      <c r="D60" s="100" t="s">
        <v>198</v>
      </c>
      <c r="E60" s="123" t="s">
        <v>199</v>
      </c>
      <c r="F60" s="101" t="s">
        <v>203</v>
      </c>
      <c r="G60" s="101" t="s">
        <v>97</v>
      </c>
      <c r="H60" s="105" t="s">
        <v>239</v>
      </c>
      <c r="I60" s="103" t="s">
        <v>232</v>
      </c>
    </row>
    <row r="61" spans="1:9" ht="48" x14ac:dyDescent="0.2">
      <c r="A61" s="117" t="s">
        <v>226</v>
      </c>
      <c r="B61" s="115" t="s">
        <v>385</v>
      </c>
      <c r="C61" s="116" t="s">
        <v>56</v>
      </c>
      <c r="D61" s="100" t="s">
        <v>339</v>
      </c>
      <c r="E61" s="124" t="s">
        <v>465</v>
      </c>
      <c r="F61" s="101" t="s">
        <v>204</v>
      </c>
      <c r="G61" s="101" t="s">
        <v>97</v>
      </c>
      <c r="H61" s="105" t="s">
        <v>340</v>
      </c>
      <c r="I61" s="103" t="s">
        <v>232</v>
      </c>
    </row>
    <row r="62" spans="1:9" ht="28.8" x14ac:dyDescent="0.2">
      <c r="A62" s="117" t="s">
        <v>226</v>
      </c>
      <c r="B62" s="115" t="s">
        <v>385</v>
      </c>
      <c r="C62" s="116" t="s">
        <v>56</v>
      </c>
      <c r="D62" s="100" t="s">
        <v>341</v>
      </c>
      <c r="E62" s="123" t="s">
        <v>200</v>
      </c>
      <c r="F62" s="105" t="s">
        <v>342</v>
      </c>
      <c r="G62" s="101" t="s">
        <v>98</v>
      </c>
      <c r="H62" s="105" t="s">
        <v>343</v>
      </c>
      <c r="I62" s="103" t="s">
        <v>232</v>
      </c>
    </row>
    <row r="63" spans="1:9" ht="48" x14ac:dyDescent="0.2">
      <c r="A63" s="117" t="s">
        <v>226</v>
      </c>
      <c r="B63" s="115" t="s">
        <v>385</v>
      </c>
      <c r="C63" s="116" t="s">
        <v>62</v>
      </c>
      <c r="D63" s="100" t="s">
        <v>344</v>
      </c>
      <c r="E63" s="124" t="s">
        <v>345</v>
      </c>
      <c r="F63" s="105" t="s">
        <v>346</v>
      </c>
      <c r="G63" s="101" t="s">
        <v>98</v>
      </c>
      <c r="H63" s="105" t="s">
        <v>347</v>
      </c>
      <c r="I63" s="103" t="s">
        <v>232</v>
      </c>
    </row>
    <row r="64" spans="1:9" ht="28.8" x14ac:dyDescent="0.2">
      <c r="A64" s="117" t="s">
        <v>226</v>
      </c>
      <c r="B64" s="115" t="s">
        <v>385</v>
      </c>
      <c r="C64" s="116" t="s">
        <v>59</v>
      </c>
      <c r="D64" s="100" t="s">
        <v>348</v>
      </c>
      <c r="E64" s="125" t="s">
        <v>349</v>
      </c>
      <c r="F64" s="101" t="s">
        <v>205</v>
      </c>
      <c r="G64" s="101" t="s">
        <v>98</v>
      </c>
      <c r="H64" s="105" t="s">
        <v>350</v>
      </c>
      <c r="I64" s="103" t="s">
        <v>232</v>
      </c>
    </row>
    <row r="65" spans="1:9" ht="28.8" x14ac:dyDescent="0.2">
      <c r="A65" s="117" t="s">
        <v>226</v>
      </c>
      <c r="B65" s="115" t="s">
        <v>385</v>
      </c>
      <c r="C65" s="116" t="s">
        <v>60</v>
      </c>
      <c r="D65" s="100" t="s">
        <v>351</v>
      </c>
      <c r="E65" s="125" t="s">
        <v>201</v>
      </c>
      <c r="F65" s="119" t="s">
        <v>206</v>
      </c>
      <c r="G65" s="101" t="s">
        <v>98</v>
      </c>
      <c r="H65" s="105" t="s">
        <v>352</v>
      </c>
      <c r="I65" s="103" t="s">
        <v>232</v>
      </c>
    </row>
    <row r="66" spans="1:9" ht="28.8" x14ac:dyDescent="0.2">
      <c r="A66" s="118" t="s">
        <v>226</v>
      </c>
      <c r="B66" s="115" t="s">
        <v>385</v>
      </c>
      <c r="C66" s="116" t="s">
        <v>58</v>
      </c>
      <c r="D66" s="102" t="s">
        <v>353</v>
      </c>
      <c r="E66" s="124" t="s">
        <v>202</v>
      </c>
      <c r="F66" s="105" t="s">
        <v>207</v>
      </c>
      <c r="G66" s="101" t="s">
        <v>98</v>
      </c>
      <c r="H66" s="105" t="s">
        <v>354</v>
      </c>
      <c r="I66" s="103" t="s">
        <v>232</v>
      </c>
    </row>
    <row r="67" spans="1:9" ht="124.8" x14ac:dyDescent="0.2">
      <c r="A67" s="114" t="s">
        <v>226</v>
      </c>
      <c r="B67" s="115" t="s">
        <v>150</v>
      </c>
      <c r="C67" s="116" t="s">
        <v>56</v>
      </c>
      <c r="D67" s="100" t="s">
        <v>355</v>
      </c>
      <c r="E67" s="123" t="s">
        <v>456</v>
      </c>
      <c r="F67" s="101" t="s">
        <v>356</v>
      </c>
      <c r="G67" s="101" t="s">
        <v>97</v>
      </c>
      <c r="H67" s="111" t="s">
        <v>240</v>
      </c>
      <c r="I67" s="103" t="s">
        <v>232</v>
      </c>
    </row>
    <row r="68" spans="1:9" ht="96" x14ac:dyDescent="0.2">
      <c r="A68" s="117" t="s">
        <v>226</v>
      </c>
      <c r="B68" s="115" t="s">
        <v>150</v>
      </c>
      <c r="C68" s="116" t="s">
        <v>56</v>
      </c>
      <c r="D68" s="100" t="s">
        <v>208</v>
      </c>
      <c r="E68" s="124" t="s">
        <v>457</v>
      </c>
      <c r="F68" s="105" t="s">
        <v>210</v>
      </c>
      <c r="G68" s="101" t="s">
        <v>97</v>
      </c>
      <c r="H68" s="105" t="s">
        <v>357</v>
      </c>
      <c r="I68" s="103" t="s">
        <v>232</v>
      </c>
    </row>
    <row r="69" spans="1:9" ht="38.4" x14ac:dyDescent="0.2">
      <c r="A69" s="117" t="s">
        <v>226</v>
      </c>
      <c r="B69" s="115" t="s">
        <v>150</v>
      </c>
      <c r="C69" s="116" t="s">
        <v>56</v>
      </c>
      <c r="D69" s="100" t="s">
        <v>209</v>
      </c>
      <c r="E69" s="126" t="s">
        <v>358</v>
      </c>
      <c r="F69" s="101" t="s">
        <v>359</v>
      </c>
      <c r="G69" s="101" t="s">
        <v>97</v>
      </c>
      <c r="H69" s="105" t="s">
        <v>360</v>
      </c>
      <c r="I69" s="103" t="s">
        <v>232</v>
      </c>
    </row>
    <row r="70" spans="1:9" ht="144" x14ac:dyDescent="0.2">
      <c r="A70" s="117" t="s">
        <v>226</v>
      </c>
      <c r="B70" s="115" t="s">
        <v>466</v>
      </c>
      <c r="C70" s="116" t="s">
        <v>54</v>
      </c>
      <c r="D70" s="100" t="s">
        <v>241</v>
      </c>
      <c r="E70" s="124" t="s">
        <v>458</v>
      </c>
      <c r="F70" s="101" t="s">
        <v>242</v>
      </c>
      <c r="G70" s="101" t="s">
        <v>97</v>
      </c>
      <c r="H70" s="105" t="s">
        <v>362</v>
      </c>
      <c r="I70" s="103" t="s">
        <v>232</v>
      </c>
    </row>
    <row r="71" spans="1:9" ht="57.6" x14ac:dyDescent="0.2">
      <c r="A71" s="117" t="s">
        <v>226</v>
      </c>
      <c r="B71" s="115" t="s">
        <v>466</v>
      </c>
      <c r="C71" s="116" t="s">
        <v>54</v>
      </c>
      <c r="D71" s="100" t="s">
        <v>363</v>
      </c>
      <c r="E71" s="125" t="s">
        <v>243</v>
      </c>
      <c r="F71" s="101" t="s">
        <v>364</v>
      </c>
      <c r="G71" s="101" t="s">
        <v>97</v>
      </c>
      <c r="H71" s="105" t="s">
        <v>361</v>
      </c>
      <c r="I71" s="103" t="s">
        <v>232</v>
      </c>
    </row>
    <row r="72" spans="1:9" ht="96" x14ac:dyDescent="0.2">
      <c r="A72" s="117" t="s">
        <v>226</v>
      </c>
      <c r="B72" s="115" t="s">
        <v>466</v>
      </c>
      <c r="C72" s="116" t="s">
        <v>54</v>
      </c>
      <c r="D72" s="100" t="s">
        <v>365</v>
      </c>
      <c r="E72" s="125" t="s">
        <v>244</v>
      </c>
      <c r="F72" s="105" t="s">
        <v>366</v>
      </c>
      <c r="G72" s="101" t="s">
        <v>97</v>
      </c>
      <c r="H72" s="105" t="s">
        <v>367</v>
      </c>
      <c r="I72" s="103" t="s">
        <v>232</v>
      </c>
    </row>
    <row r="73" spans="1:9" ht="86.4" x14ac:dyDescent="0.2">
      <c r="A73" s="114" t="s">
        <v>226</v>
      </c>
      <c r="B73" s="115" t="s">
        <v>149</v>
      </c>
      <c r="C73" s="116" t="s">
        <v>59</v>
      </c>
      <c r="D73" s="100" t="s">
        <v>211</v>
      </c>
      <c r="E73" s="123" t="s">
        <v>215</v>
      </c>
      <c r="F73" s="101" t="s">
        <v>217</v>
      </c>
      <c r="G73" s="101" t="s">
        <v>97</v>
      </c>
      <c r="H73" s="105" t="s">
        <v>412</v>
      </c>
      <c r="I73" s="103" t="s">
        <v>250</v>
      </c>
    </row>
    <row r="74" spans="1:9" ht="115.2" x14ac:dyDescent="0.2">
      <c r="A74" s="117" t="s">
        <v>226</v>
      </c>
      <c r="B74" s="115" t="s">
        <v>149</v>
      </c>
      <c r="C74" s="116" t="s">
        <v>59</v>
      </c>
      <c r="D74" s="100" t="s">
        <v>212</v>
      </c>
      <c r="E74" s="124" t="s">
        <v>459</v>
      </c>
      <c r="F74" s="101" t="s">
        <v>460</v>
      </c>
      <c r="G74" s="101" t="s">
        <v>96</v>
      </c>
      <c r="H74" s="105" t="s">
        <v>368</v>
      </c>
      <c r="I74" s="103" t="s">
        <v>251</v>
      </c>
    </row>
    <row r="75" spans="1:9" ht="86.4" x14ac:dyDescent="0.2">
      <c r="A75" s="117" t="s">
        <v>226</v>
      </c>
      <c r="B75" s="115" t="s">
        <v>149</v>
      </c>
      <c r="C75" s="116" t="s">
        <v>55</v>
      </c>
      <c r="D75" s="100" t="s">
        <v>213</v>
      </c>
      <c r="E75" s="123" t="s">
        <v>216</v>
      </c>
      <c r="F75" s="105" t="s">
        <v>218</v>
      </c>
      <c r="G75" s="101" t="s">
        <v>98</v>
      </c>
      <c r="H75" s="105" t="s">
        <v>369</v>
      </c>
      <c r="I75" s="103" t="s">
        <v>252</v>
      </c>
    </row>
    <row r="76" spans="1:9" ht="115.2" x14ac:dyDescent="0.2">
      <c r="A76" s="117" t="s">
        <v>226</v>
      </c>
      <c r="B76" s="115" t="s">
        <v>149</v>
      </c>
      <c r="C76" s="116" t="s">
        <v>61</v>
      </c>
      <c r="D76" s="100" t="s">
        <v>214</v>
      </c>
      <c r="E76" s="124" t="s">
        <v>461</v>
      </c>
      <c r="F76" s="105" t="s">
        <v>462</v>
      </c>
      <c r="G76" s="101" t="s">
        <v>97</v>
      </c>
      <c r="H76" s="105" t="s">
        <v>370</v>
      </c>
      <c r="I76" s="103" t="s">
        <v>252</v>
      </c>
    </row>
    <row r="77" spans="1:9" ht="54" customHeight="1" x14ac:dyDescent="0.2">
      <c r="A77" s="114" t="s">
        <v>226</v>
      </c>
      <c r="B77" s="115" t="s">
        <v>151</v>
      </c>
      <c r="C77" s="116" t="s">
        <v>54</v>
      </c>
      <c r="D77" s="100" t="s">
        <v>219</v>
      </c>
      <c r="E77" s="123" t="s">
        <v>221</v>
      </c>
      <c r="F77" s="101" t="s">
        <v>224</v>
      </c>
      <c r="G77" s="101" t="s">
        <v>97</v>
      </c>
      <c r="H77" s="105" t="s">
        <v>372</v>
      </c>
      <c r="I77" s="103" t="s">
        <v>232</v>
      </c>
    </row>
    <row r="78" spans="1:9" ht="67.2" x14ac:dyDescent="0.2">
      <c r="A78" s="117" t="s">
        <v>226</v>
      </c>
      <c r="B78" s="115" t="s">
        <v>151</v>
      </c>
      <c r="C78" s="116" t="s">
        <v>57</v>
      </c>
      <c r="D78" s="100" t="s">
        <v>371</v>
      </c>
      <c r="E78" s="124" t="s">
        <v>222</v>
      </c>
      <c r="F78" s="101" t="s">
        <v>225</v>
      </c>
      <c r="G78" s="101" t="s">
        <v>98</v>
      </c>
      <c r="H78" s="105" t="s">
        <v>373</v>
      </c>
      <c r="I78" s="103" t="s">
        <v>232</v>
      </c>
    </row>
    <row r="79" spans="1:9" ht="63" thickBot="1" x14ac:dyDescent="0.25">
      <c r="A79" s="117" t="s">
        <v>226</v>
      </c>
      <c r="B79" s="115" t="s">
        <v>151</v>
      </c>
      <c r="C79" s="116" t="s">
        <v>56</v>
      </c>
      <c r="D79" s="100" t="s">
        <v>220</v>
      </c>
      <c r="E79" s="126" t="s">
        <v>223</v>
      </c>
      <c r="F79" s="127" t="s">
        <v>463</v>
      </c>
      <c r="G79" s="101" t="s">
        <v>98</v>
      </c>
      <c r="H79" s="105" t="s">
        <v>374</v>
      </c>
      <c r="I79" s="103" t="s">
        <v>232</v>
      </c>
    </row>
    <row r="80" spans="1:9" ht="20.25" customHeight="1" x14ac:dyDescent="0.2">
      <c r="A80" s="112"/>
      <c r="B80" s="112"/>
      <c r="C80" s="112"/>
      <c r="D80" s="112"/>
      <c r="E80" s="112"/>
      <c r="F80" s="112"/>
      <c r="G80" s="160" t="s">
        <v>427</v>
      </c>
      <c r="H80" s="160"/>
      <c r="I80" s="106"/>
    </row>
    <row r="81" spans="1:9" ht="18.600000000000001" customHeight="1" x14ac:dyDescent="0.2">
      <c r="A81" s="166" t="s">
        <v>474</v>
      </c>
      <c r="B81" s="166"/>
      <c r="C81" s="166"/>
      <c r="D81" s="112"/>
      <c r="E81" s="112"/>
      <c r="F81" s="112"/>
      <c r="G81" s="161" t="s">
        <v>428</v>
      </c>
      <c r="H81" s="161"/>
      <c r="I81" s="106"/>
    </row>
    <row r="82" spans="1:9" ht="19.5" customHeight="1" x14ac:dyDescent="0.2">
      <c r="A82" s="167"/>
      <c r="B82" s="167"/>
      <c r="C82" s="167"/>
      <c r="D82" s="112"/>
      <c r="E82" s="112"/>
      <c r="F82" s="112"/>
      <c r="G82" s="151"/>
      <c r="H82" s="151"/>
      <c r="I82" s="106"/>
    </row>
    <row r="83" spans="1:9" ht="19.5" customHeight="1" x14ac:dyDescent="0.2">
      <c r="A83" s="112"/>
      <c r="B83" s="112"/>
      <c r="C83" s="112"/>
      <c r="D83" s="112"/>
      <c r="E83" s="112"/>
      <c r="F83" s="112"/>
      <c r="I83" s="106"/>
    </row>
  </sheetData>
  <mergeCells count="14">
    <mergeCell ref="G82:H82"/>
    <mergeCell ref="D3:D4"/>
    <mergeCell ref="A1:I2"/>
    <mergeCell ref="G80:H80"/>
    <mergeCell ref="G81:H81"/>
    <mergeCell ref="I3:I4"/>
    <mergeCell ref="E3:E4"/>
    <mergeCell ref="F3:G3"/>
    <mergeCell ref="H3:H4"/>
    <mergeCell ref="A81:C81"/>
    <mergeCell ref="A82:C82"/>
    <mergeCell ref="A3:A4"/>
    <mergeCell ref="B3:B4"/>
    <mergeCell ref="C3:C4"/>
  </mergeCells>
  <pageMargins left="0.2" right="0.2" top="0.25" bottom="0.25"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147" operator="equal" id="{564DFEFE-548A-4934-B8D4-B4EB4C788EF1}">
            <xm:f>'\Users\dsadiku\Documents\06102023\[midsize_firms_tools_sample.xlsx]Lists'!#REF!</xm:f>
            <x14:dxf>
              <font>
                <b val="0"/>
                <i val="0"/>
                <color auto="1"/>
              </font>
              <fill>
                <patternFill patternType="solid">
                  <fgColor indexed="64"/>
                  <bgColor rgb="FFE90A0A"/>
                </patternFill>
              </fill>
            </x14:dxf>
          </x14:cfRule>
          <x14:cfRule type="cellIs" priority="148" operator="equal" id="{9D595404-A8CB-412A-995F-AEEB73EEEDBE}">
            <xm:f>'\Users\dsadiku\Documents\06102023\[midsize_firms_tools_sample.xlsx]Lists'!#REF!</xm:f>
            <x14:dxf>
              <font>
                <b val="0"/>
                <i val="0"/>
                <color auto="1"/>
              </font>
              <fill>
                <patternFill patternType="solid">
                  <fgColor indexed="64"/>
                  <bgColor rgb="FFE66E00"/>
                </patternFill>
              </fill>
            </x14:dxf>
          </x14:cfRule>
          <x14:cfRule type="cellIs" priority="149" operator="equal" id="{84E99C87-9B8F-49B8-AB9A-D132D1173A65}">
            <xm:f>'\Users\dsadiku\Documents\06102023\[midsize_firms_tools_sample.xlsx]Lists'!#REF!</xm:f>
            <x14:dxf>
              <font>
                <b val="0"/>
                <i val="0"/>
                <color auto="1"/>
              </font>
              <fill>
                <patternFill patternType="solid">
                  <fgColor indexed="64"/>
                  <bgColor rgb="FFFFD00B"/>
                </patternFill>
              </fill>
            </x14:dxf>
          </x14:cfRule>
          <x14:cfRule type="cellIs" priority="150" operator="equal" id="{19FE739A-6ABB-4870-AEE6-461E35572891}">
            <xm:f>'\Users\dsadiku\Documents\06102023\[midsize_firms_tools_sample.xlsx]Lists'!#REF!</xm:f>
            <x14:dxf>
              <font>
                <b val="0"/>
                <i val="0"/>
                <color auto="1"/>
              </font>
              <fill>
                <patternFill patternType="solid">
                  <fgColor indexed="64"/>
                  <bgColor rgb="FFAFCE0F"/>
                </patternFill>
              </fill>
            </x14:dxf>
          </x14:cfRule>
          <x14:cfRule type="cellIs" priority="151" operator="equal" id="{10E4090E-EBA6-4A87-89A7-E5E1F75C9F08}">
            <xm:f>'\Users\dsadiku\Documents\06102023\[midsize_firms_tools_sample.xlsx]Lists'!#REF!</xm:f>
            <x14:dxf>
              <font>
                <b val="0"/>
                <i val="0"/>
                <color auto="1"/>
              </font>
              <fill>
                <patternFill patternType="solid">
                  <fgColor indexed="64"/>
                  <bgColor rgb="FF109F10"/>
                </patternFill>
              </fill>
            </x14:dxf>
          </x14:cfRule>
          <x14:cfRule type="cellIs" priority="152" operator="equal" id="{320B7AED-5CBB-470B-B19A-C0B8E01EFF91}">
            <xm:f>'\Users\dsadiku\Documents\06102023\[midsize_firms_tools_sample.xlsx]Lists'!#REF!</xm:f>
            <x14:dxf>
              <font>
                <b val="0"/>
                <i val="0"/>
                <color auto="1"/>
              </font>
              <fill>
                <patternFill patternType="solid">
                  <fgColor indexed="64"/>
                  <bgColor rgb="FFDF0A0A"/>
                </patternFill>
              </fill>
            </x14:dxf>
          </x14:cfRule>
          <x14:cfRule type="cellIs" priority="153" operator="equal" id="{D10039D8-1089-431B-A797-EBC2514AE7FE}">
            <xm:f>'\Users\dsadiku\Documents\06102023\[midsize_firms_tools_sample.xlsx]Lists'!#REF!</xm:f>
            <x14:dxf>
              <font>
                <b val="0"/>
                <i val="0"/>
                <color auto="1"/>
              </font>
              <fill>
                <patternFill patternType="solid">
                  <fgColor indexed="64"/>
                  <bgColor rgb="FFE66E00"/>
                </patternFill>
              </fill>
            </x14:dxf>
          </x14:cfRule>
          <x14:cfRule type="cellIs" priority="154" operator="equal" id="{B2FB4377-BD24-457C-A137-93D78C166FD8}">
            <xm:f>'\Users\dsadiku\Documents\06102023\[midsize_firms_tools_sample.xlsx]Lists'!#REF!</xm:f>
            <x14:dxf>
              <font>
                <b val="0"/>
                <i val="0"/>
                <color auto="1"/>
              </font>
              <fill>
                <patternFill patternType="solid">
                  <fgColor indexed="64"/>
                  <bgColor rgb="FFFFD00B"/>
                </patternFill>
              </fill>
            </x14:dxf>
          </x14:cfRule>
          <x14:cfRule type="cellIs" priority="155" operator="equal" id="{ACC44309-D334-4498-9BB7-5C4CA260BEBE}">
            <xm:f>'\Users\dsadiku\Documents\06102023\[midsize_firms_tools_sample.xlsx]Lists'!#REF!</xm:f>
            <x14:dxf>
              <font>
                <b val="0"/>
                <i val="0"/>
                <color auto="1"/>
              </font>
              <fill>
                <patternFill patternType="solid">
                  <fgColor indexed="64"/>
                  <bgColor rgb="FFAFCE0F"/>
                </patternFill>
              </fill>
            </x14:dxf>
          </x14:cfRule>
          <x14:cfRule type="cellIs" priority="156" operator="equal" id="{24F76BFC-DDF5-474E-A56B-FA64CCA2C2F5}">
            <xm:f>'\Users\dsadiku\Documents\06102023\[midsize_firms_tools_sample.xlsx]Lists'!#REF!</xm:f>
            <x14:dxf>
              <font>
                <b val="0"/>
                <i val="0"/>
                <color auto="1"/>
              </font>
              <fill>
                <patternFill patternType="solid">
                  <fgColor indexed="64"/>
                  <bgColor rgb="FF109F10"/>
                </patternFill>
              </fill>
            </x14:dxf>
          </x14:cfRule>
          <x14:cfRule type="cellIs" priority="157" operator="equal" id="{8CA2C538-8275-442F-835B-F54B883FCD33}">
            <xm:f>'\Users\dsadiku\Documents\06102023\[midsize_firms_tools_sample.xlsx]Lists'!#REF!</xm:f>
            <x14:dxf>
              <font>
                <b val="0"/>
                <i val="0"/>
                <color auto="1"/>
              </font>
              <fill>
                <patternFill patternType="solid">
                  <fgColor indexed="64"/>
                  <bgColor rgb="FFDF0A0A"/>
                </patternFill>
              </fill>
            </x14:dxf>
          </x14:cfRule>
          <x14:cfRule type="cellIs" priority="158" operator="equal" id="{6EBA0829-4E25-4BA0-AAE5-DD393A64E0A5}">
            <xm:f>'\Users\dsadiku\Documents\06102023\[midsize_firms_tools_sample.xlsx]Lists'!#REF!</xm:f>
            <x14:dxf>
              <font>
                <b val="0"/>
                <i val="0"/>
                <color auto="1"/>
              </font>
              <fill>
                <patternFill patternType="solid">
                  <fgColor indexed="64"/>
                  <bgColor rgb="FFE66E00"/>
                </patternFill>
              </fill>
            </x14:dxf>
          </x14:cfRule>
          <x14:cfRule type="cellIs" priority="159" operator="equal" id="{53CA4BDF-14A2-4389-BB88-9FE76DD89AC7}">
            <xm:f>'\Users\dsadiku\Documents\06102023\[midsize_firms_tools_sample.xlsx]Lists'!#REF!</xm:f>
            <x14:dxf>
              <font>
                <b val="0"/>
                <i val="0"/>
                <color auto="1"/>
              </font>
              <fill>
                <patternFill patternType="solid">
                  <fgColor indexed="64"/>
                  <bgColor rgb="FFFFD00B"/>
                </patternFill>
              </fill>
            </x14:dxf>
          </x14:cfRule>
          <x14:cfRule type="cellIs" priority="160" operator="equal" id="{1AB610B7-5126-4345-8F10-95FEFDE2CFFB}">
            <xm:f>'\Users\dsadiku\Documents\06102023\[midsize_firms_tools_sample.xlsx]Lists'!#REF!</xm:f>
            <x14:dxf>
              <font>
                <b val="0"/>
                <i val="0"/>
                <color auto="1"/>
              </font>
              <fill>
                <patternFill patternType="solid">
                  <fgColor indexed="64"/>
                  <bgColor rgb="FFAFCE0F"/>
                </patternFill>
              </fill>
            </x14:dxf>
          </x14:cfRule>
          <x14:cfRule type="cellIs" priority="161" operator="equal" id="{AFB73380-55CA-4303-BBC1-059F754B8C41}">
            <xm:f>'\Users\dsadiku\Documents\06102023\[midsize_firms_tools_sample.xlsx]Lists'!#REF!</xm:f>
            <x14:dxf>
              <font>
                <b val="0"/>
                <i val="0"/>
                <color auto="1"/>
              </font>
              <fill>
                <patternFill patternType="solid">
                  <fgColor indexed="64"/>
                  <bgColor rgb="FF109F10"/>
                </patternFill>
              </fill>
            </x14:dxf>
          </x14:cfRule>
          <x14:cfRule type="cellIs" priority="162" operator="equal" id="{4921623E-7DBC-49D6-AB63-1553AE613248}">
            <xm:f>'\Users\dsadiku\Documents\06102023\[midsize_firms_tools_sample.xlsx]Lists'!#REF!</xm:f>
            <x14:dxf>
              <font>
                <b val="0"/>
                <i val="0"/>
                <color auto="1"/>
              </font>
              <fill>
                <patternFill patternType="solid">
                  <fgColor indexed="64"/>
                  <bgColor rgb="FFDF0A0A"/>
                </patternFill>
              </fill>
            </x14:dxf>
          </x14:cfRule>
          <x14:cfRule type="cellIs" priority="163" operator="equal" id="{5344CE2B-B694-4A10-8237-A821C187FC39}">
            <xm:f>'\Users\dsadiku\Documents\06102023\[midsize_firms_tools_sample.xlsx]Lists'!#REF!</xm:f>
            <x14:dxf>
              <font>
                <b val="0"/>
                <i val="0"/>
                <color auto="1"/>
              </font>
              <fill>
                <patternFill patternType="solid">
                  <fgColor indexed="64"/>
                  <bgColor rgb="FFDF6E00"/>
                </patternFill>
              </fill>
            </x14:dxf>
          </x14:cfRule>
          <x14:cfRule type="cellIs" priority="164" operator="equal" id="{5DB1A3BB-0D87-4061-B4F0-FBE4C0F023F7}">
            <xm:f>'\Users\dsadiku\Documents\06102023\[midsize_firms_tools_sample.xlsx]Lists'!#REF!</xm:f>
            <x14:dxf>
              <font>
                <b val="0"/>
                <i val="0"/>
                <color auto="1"/>
              </font>
              <fill>
                <patternFill patternType="solid">
                  <fgColor indexed="64"/>
                  <bgColor rgb="FFFFD00B"/>
                </patternFill>
              </fill>
            </x14:dxf>
          </x14:cfRule>
          <x14:cfRule type="cellIs" priority="165" operator="equal" id="{9E8468C6-B4EE-4EA4-A5FA-045A06DE453C}">
            <xm:f>'\Users\dsadiku\Documents\06102023\[midsize_firms_tools_sample.xlsx]Lists'!#REF!</xm:f>
            <x14:dxf>
              <font>
                <b val="0"/>
                <i val="0"/>
                <color auto="1"/>
              </font>
              <fill>
                <patternFill patternType="solid">
                  <fgColor indexed="64"/>
                  <bgColor rgb="FFAFCE0F"/>
                </patternFill>
              </fill>
            </x14:dxf>
          </x14:cfRule>
          <x14:cfRule type="cellIs" priority="166" operator="equal" id="{73EF13F9-0CFE-4C04-AEE6-BF2C296FEA09}">
            <xm:f>'\Users\dsadiku\Documents\06102023\[midsize_firms_tools_sample.xlsx]Lists'!#REF!</xm:f>
            <x14:dxf>
              <font>
                <b val="0"/>
                <i val="0"/>
                <color auto="1"/>
              </font>
              <fill>
                <patternFill patternType="solid">
                  <fgColor indexed="64"/>
                  <bgColor rgb="FF109F10"/>
                </patternFill>
              </fill>
            </x14:dxf>
          </x14:cfRule>
          <x14:cfRule type="cellIs" priority="167" operator="equal" id="{6DDECD7A-5912-4463-A464-B5844104F913}">
            <xm:f>'\Users\dsadiku\Documents\06102023\[midsize_firms_tools_sample.xlsx]Lists'!#REF!</xm:f>
            <x14:dxf>
              <font>
                <b val="0"/>
                <i val="0"/>
                <color theme="0"/>
              </font>
              <fill>
                <patternFill patternType="solid">
                  <fgColor indexed="64"/>
                  <bgColor theme="1" tint="0.34998626667073579"/>
                </patternFill>
              </fill>
            </x14:dxf>
          </x14:cfRule>
          <x14:cfRule type="cellIs" priority="168" operator="equal" id="{6BC63645-D3F9-4D09-BC8C-EFE1E604A8E7}">
            <xm:f>'\Users\dsadiku\Documents\06102023\[midsize_firms_tools_sample.xlsx]Lists'!#REF!</xm:f>
            <x14:dxf>
              <font>
                <b val="0"/>
                <i val="0"/>
                <color theme="1" tint="4.9989318521683403E-2"/>
              </font>
              <fill>
                <patternFill patternType="none">
                  <fgColor indexed="64"/>
                  <bgColor auto="1"/>
                </patternFill>
              </fill>
            </x14:dxf>
          </x14:cfRule>
          <xm:sqref>A3:F3 H3:I3 A4:C4 E4:I4</xm:sqref>
        </x14:conditionalFormatting>
        <x14:conditionalFormatting xmlns:xm="http://schemas.microsoft.com/office/excel/2006/main">
          <x14:cfRule type="containsText" priority="1" operator="containsText" id="{50B88798-CA79-4756-BF65-6798C0CE2993}">
            <xm:f>NOT(ISERROR(SEARCH(MATRICA!$B$32,G5)))</xm:f>
            <xm:f>MATRICA!$B$32</xm:f>
            <x14:dxf>
              <fill>
                <patternFill>
                  <bgColor rgb="FF92D050"/>
                </patternFill>
              </fill>
            </x14:dxf>
          </x14:cfRule>
          <x14:cfRule type="containsText" priority="2" operator="containsText" id="{46DBC2C2-FF57-4D4A-B600-0EFC50404547}">
            <xm:f>NOT(ISERROR(SEARCH(MATRICA!$B$31,G5)))</xm:f>
            <xm:f>MATRICA!$B$31</xm:f>
            <x14:dxf>
              <fill>
                <patternFill>
                  <bgColor rgb="FFFFFF00"/>
                </patternFill>
              </fill>
            </x14:dxf>
          </x14:cfRule>
          <x14:cfRule type="containsText" priority="3" operator="containsText" id="{9EAAC24D-BCE8-4F36-AA9B-B06CEBC9F890}">
            <xm:f>NOT(ISERROR(SEARCH(MATRICA!$B$30,G5)))</xm:f>
            <xm:f>MATRICA!$B$30</xm:f>
            <x14:dxf>
              <fill>
                <patternFill>
                  <bgColor rgb="FFFFC000"/>
                </patternFill>
              </fill>
            </x14:dxf>
          </x14:cfRule>
          <x14:cfRule type="containsText" priority="4" operator="containsText" id="{28C61440-6DD7-45E9-BF81-B364F3213CBC}">
            <xm:f>NOT(ISERROR(SEARCH(MATRICA!$B$29,G5)))</xm:f>
            <xm:f>MATRICA!$B$29</xm:f>
            <x14:dxf>
              <font>
                <color auto="1"/>
              </font>
              <fill>
                <patternFill>
                  <bgColor rgb="FFFF0000"/>
                </patternFill>
              </fill>
            </x14:dxf>
          </x14:cfRule>
          <xm:sqref>G5:G79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MATRICA!$B$29:$B$32</xm:f>
          </x14:formula1>
          <xm:sqref>G5:G79</xm:sqref>
        </x14:dataValidation>
        <x14:dataValidation type="list" allowBlank="1" showInputMessage="1" showErrorMessage="1" xr:uid="{00000000-0002-0000-0200-000001000000}">
          <x14:formula1>
            <xm:f>MATRICA!$B$64:$B$77</xm:f>
          </x14:formula1>
          <xm:sqref>C5:C79</xm:sqref>
        </x14:dataValidation>
        <x14:dataValidation type="list" allowBlank="1" showInputMessage="1" showErrorMessage="1" xr:uid="{00000000-0002-0000-0200-000002000000}">
          <x14:formula1>
            <xm:f>'Organogrami '!$B$2:$B$17</xm:f>
          </x14:formula1>
          <xm:sqref>B6:B69 B73:B79</xm:sqref>
        </x14:dataValidation>
        <x14:dataValidation type="list" allowBlank="1" showInputMessage="1" showErrorMessage="1" xr:uid="{00000000-0002-0000-0200-000003000000}">
          <x14:formula1>
            <xm:f>'Organogrami '!$B$2:$B$18</xm:f>
          </x14:formula1>
          <xm:sqref>B5 B70:B72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
  <sheetViews>
    <sheetView topLeftCell="A2" zoomScale="230" zoomScaleNormal="230" workbookViewId="0">
      <selection activeCell="B20" sqref="B20"/>
    </sheetView>
  </sheetViews>
  <sheetFormatPr defaultRowHeight="14.4" x14ac:dyDescent="0.3"/>
  <cols>
    <col min="2" max="2" width="46.6640625" customWidth="1"/>
  </cols>
  <sheetData>
    <row r="1" spans="1:2" x14ac:dyDescent="0.3">
      <c r="B1" t="s">
        <v>51</v>
      </c>
    </row>
    <row r="2" spans="1:2" x14ac:dyDescent="0.3">
      <c r="A2" s="19">
        <v>1</v>
      </c>
      <c r="B2" t="s">
        <v>375</v>
      </c>
    </row>
    <row r="3" spans="1:2" x14ac:dyDescent="0.3">
      <c r="A3" s="19">
        <v>2</v>
      </c>
      <c r="B3" t="s">
        <v>376</v>
      </c>
    </row>
    <row r="4" spans="1:2" x14ac:dyDescent="0.3">
      <c r="A4" s="19">
        <v>3</v>
      </c>
      <c r="B4" t="s">
        <v>377</v>
      </c>
    </row>
    <row r="5" spans="1:2" x14ac:dyDescent="0.3">
      <c r="A5" s="19">
        <v>4</v>
      </c>
      <c r="B5" t="s">
        <v>378</v>
      </c>
    </row>
    <row r="6" spans="1:2" x14ac:dyDescent="0.3">
      <c r="A6" s="19">
        <v>5</v>
      </c>
      <c r="B6" t="s">
        <v>148</v>
      </c>
    </row>
    <row r="7" spans="1:2" x14ac:dyDescent="0.3">
      <c r="A7" s="19">
        <v>6</v>
      </c>
      <c r="B7" t="s">
        <v>143</v>
      </c>
    </row>
    <row r="8" spans="1:2" x14ac:dyDescent="0.3">
      <c r="A8" s="19">
        <v>7</v>
      </c>
      <c r="B8" t="s">
        <v>379</v>
      </c>
    </row>
    <row r="9" spans="1:2" x14ac:dyDescent="0.3">
      <c r="A9" s="19">
        <v>8</v>
      </c>
      <c r="B9" s="20" t="s">
        <v>380</v>
      </c>
    </row>
    <row r="10" spans="1:2" x14ac:dyDescent="0.3">
      <c r="A10" s="19">
        <v>9</v>
      </c>
      <c r="B10" s="20" t="s">
        <v>381</v>
      </c>
    </row>
    <row r="11" spans="1:2" x14ac:dyDescent="0.3">
      <c r="A11" s="19">
        <v>10</v>
      </c>
      <c r="B11" s="20" t="s">
        <v>382</v>
      </c>
    </row>
    <row r="12" spans="1:2" x14ac:dyDescent="0.3">
      <c r="A12" s="19">
        <v>11</v>
      </c>
      <c r="B12" s="20" t="s">
        <v>383</v>
      </c>
    </row>
    <row r="13" spans="1:2" x14ac:dyDescent="0.3">
      <c r="A13" s="19">
        <v>12</v>
      </c>
      <c r="B13" s="20" t="s">
        <v>384</v>
      </c>
    </row>
    <row r="14" spans="1:2" x14ac:dyDescent="0.3">
      <c r="A14" s="19">
        <v>13</v>
      </c>
      <c r="B14" s="20" t="s">
        <v>385</v>
      </c>
    </row>
    <row r="15" spans="1:2" x14ac:dyDescent="0.3">
      <c r="A15" s="19">
        <v>14</v>
      </c>
      <c r="B15" s="20" t="s">
        <v>150</v>
      </c>
    </row>
    <row r="16" spans="1:2" x14ac:dyDescent="0.3">
      <c r="A16" s="19">
        <v>15</v>
      </c>
      <c r="B16" s="20" t="s">
        <v>149</v>
      </c>
    </row>
    <row r="17" spans="1:2" x14ac:dyDescent="0.3">
      <c r="A17" s="19">
        <v>16</v>
      </c>
      <c r="B17" s="20" t="s">
        <v>151</v>
      </c>
    </row>
    <row r="18" spans="1:2" x14ac:dyDescent="0.3">
      <c r="A18" s="19">
        <v>17</v>
      </c>
      <c r="B18" s="20" t="s">
        <v>466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77"/>
  <sheetViews>
    <sheetView showGridLines="0" topLeftCell="B19" zoomScale="90" zoomScaleNormal="90" workbookViewId="0">
      <selection activeCell="B28" sqref="B28"/>
    </sheetView>
  </sheetViews>
  <sheetFormatPr defaultColWidth="9.33203125" defaultRowHeight="13.2" x14ac:dyDescent="0.25"/>
  <cols>
    <col min="1" max="1" width="30" style="25" customWidth="1"/>
    <col min="2" max="2" width="47" style="25" customWidth="1"/>
    <col min="3" max="3" width="57.44140625" style="25" customWidth="1"/>
    <col min="4" max="4" width="39.44140625" style="25" bestFit="1" customWidth="1"/>
    <col min="5" max="5" width="21.33203125" style="25" customWidth="1"/>
    <col min="6" max="6" width="25.6640625" style="25" customWidth="1"/>
    <col min="7" max="7" width="22.44140625" style="25" customWidth="1"/>
    <col min="8" max="8" width="9.33203125" style="25"/>
    <col min="9" max="9" width="7.5546875" style="25" customWidth="1"/>
    <col min="10" max="10" width="7.33203125" style="25" customWidth="1"/>
    <col min="11" max="11" width="4.6640625" style="25" customWidth="1"/>
    <col min="12" max="12" width="8.6640625" style="25" customWidth="1"/>
    <col min="13" max="16384" width="9.33203125" style="25"/>
  </cols>
  <sheetData>
    <row r="1" spans="1:4" s="24" customFormat="1" ht="41.85" customHeight="1" x14ac:dyDescent="0.25">
      <c r="A1" s="172" t="s">
        <v>87</v>
      </c>
      <c r="B1" s="173"/>
      <c r="C1" s="173"/>
      <c r="D1" s="173"/>
    </row>
    <row r="3" spans="1:4" x14ac:dyDescent="0.25">
      <c r="A3" s="174" t="s">
        <v>86</v>
      </c>
      <c r="B3" s="174"/>
      <c r="C3" s="174"/>
      <c r="D3" s="174"/>
    </row>
    <row r="5" spans="1:4" s="28" customFormat="1" ht="14.4" thickBot="1" x14ac:dyDescent="0.3">
      <c r="A5" s="26" t="s">
        <v>94</v>
      </c>
      <c r="B5" s="27" t="s">
        <v>73</v>
      </c>
      <c r="C5" s="27" t="s">
        <v>72</v>
      </c>
      <c r="D5" s="27" t="s">
        <v>74</v>
      </c>
    </row>
    <row r="6" spans="1:4" s="32" customFormat="1" ht="34.200000000000003" customHeight="1" thickBot="1" x14ac:dyDescent="0.3">
      <c r="A6" s="55" t="s">
        <v>42</v>
      </c>
      <c r="B6" s="30">
        <v>5</v>
      </c>
      <c r="C6" s="31" t="s">
        <v>75</v>
      </c>
      <c r="D6" s="31" t="s">
        <v>76</v>
      </c>
    </row>
    <row r="7" spans="1:4" ht="34.200000000000003" customHeight="1" thickTop="1" thickBot="1" x14ac:dyDescent="0.3">
      <c r="A7" s="54" t="s">
        <v>40</v>
      </c>
      <c r="B7" s="30">
        <v>4</v>
      </c>
      <c r="C7" s="31" t="s">
        <v>77</v>
      </c>
      <c r="D7" s="31" t="s">
        <v>78</v>
      </c>
    </row>
    <row r="8" spans="1:4" ht="34.200000000000003" customHeight="1" thickBot="1" x14ac:dyDescent="0.3">
      <c r="A8" s="44" t="s">
        <v>45</v>
      </c>
      <c r="B8" s="30">
        <v>3</v>
      </c>
      <c r="C8" s="31" t="s">
        <v>79</v>
      </c>
      <c r="D8" s="31" t="s">
        <v>80</v>
      </c>
    </row>
    <row r="9" spans="1:4" ht="34.200000000000003" customHeight="1" thickBot="1" x14ac:dyDescent="0.3">
      <c r="A9" s="56" t="s">
        <v>81</v>
      </c>
      <c r="B9" s="30">
        <v>2</v>
      </c>
      <c r="C9" s="31" t="s">
        <v>82</v>
      </c>
      <c r="D9" s="31" t="s">
        <v>83</v>
      </c>
    </row>
    <row r="10" spans="1:4" ht="34.200000000000003" customHeight="1" thickBot="1" x14ac:dyDescent="0.3">
      <c r="A10" s="57" t="s">
        <v>37</v>
      </c>
      <c r="B10" s="30">
        <v>1</v>
      </c>
      <c r="C10" s="31" t="s">
        <v>84</v>
      </c>
      <c r="D10" s="31" t="s">
        <v>85</v>
      </c>
    </row>
    <row r="11" spans="1:4" x14ac:dyDescent="0.25">
      <c r="A11" s="33"/>
      <c r="B11" s="33"/>
      <c r="C11" s="33"/>
      <c r="D11" s="33"/>
    </row>
    <row r="12" spans="1:4" ht="14.4" thickBot="1" x14ac:dyDescent="0.3">
      <c r="A12" s="34" t="s">
        <v>93</v>
      </c>
      <c r="B12" s="27" t="s">
        <v>73</v>
      </c>
      <c r="C12" s="27" t="s">
        <v>72</v>
      </c>
    </row>
    <row r="13" spans="1:4" s="28" customFormat="1" ht="46.5" customHeight="1" thickBot="1" x14ac:dyDescent="0.3">
      <c r="A13" s="55" t="s">
        <v>43</v>
      </c>
      <c r="B13" s="30">
        <v>5</v>
      </c>
      <c r="C13" s="29" t="s">
        <v>90</v>
      </c>
    </row>
    <row r="14" spans="1:4" ht="46.5" customHeight="1" thickTop="1" thickBot="1" x14ac:dyDescent="0.3">
      <c r="A14" s="54" t="s">
        <v>44</v>
      </c>
      <c r="B14" s="30">
        <v>4</v>
      </c>
      <c r="C14" s="29" t="s">
        <v>89</v>
      </c>
    </row>
    <row r="15" spans="1:4" ht="33.75" customHeight="1" thickBot="1" x14ac:dyDescent="0.3">
      <c r="A15" s="44" t="s">
        <v>41</v>
      </c>
      <c r="B15" s="30">
        <v>3</v>
      </c>
      <c r="C15" s="29" t="s">
        <v>88</v>
      </c>
    </row>
    <row r="16" spans="1:4" ht="58.35" customHeight="1" thickBot="1" x14ac:dyDescent="0.3">
      <c r="A16" s="56" t="s">
        <v>46</v>
      </c>
      <c r="B16" s="30">
        <v>2</v>
      </c>
      <c r="C16" s="29" t="s">
        <v>91</v>
      </c>
    </row>
    <row r="17" spans="1:12" ht="58.35" customHeight="1" thickBot="1" x14ac:dyDescent="0.3">
      <c r="A17" s="57" t="s">
        <v>38</v>
      </c>
      <c r="B17" s="30">
        <v>1</v>
      </c>
      <c r="C17" s="29" t="s">
        <v>92</v>
      </c>
    </row>
    <row r="18" spans="1:12" x14ac:dyDescent="0.25">
      <c r="A18" s="35"/>
      <c r="B18" s="36"/>
      <c r="C18" s="37"/>
    </row>
    <row r="19" spans="1:12" ht="14.4" thickBot="1" x14ac:dyDescent="0.3">
      <c r="A19" s="175" t="s">
        <v>95</v>
      </c>
      <c r="B19" s="176"/>
      <c r="C19" s="177"/>
      <c r="D19" s="38"/>
    </row>
    <row r="20" spans="1:12" ht="23.4" thickBot="1" x14ac:dyDescent="0.3">
      <c r="A20" s="178" t="s">
        <v>101</v>
      </c>
      <c r="B20" s="41"/>
      <c r="C20" s="181" t="s">
        <v>100</v>
      </c>
      <c r="D20" s="182"/>
      <c r="E20" s="182"/>
      <c r="F20" s="182"/>
      <c r="G20" s="183"/>
    </row>
    <row r="21" spans="1:12" ht="15" thickTop="1" thickBot="1" x14ac:dyDescent="0.3">
      <c r="A21" s="179"/>
      <c r="B21" s="45" t="str">
        <f>A6</f>
        <v>POTHUAJSE E SIGURT</v>
      </c>
      <c r="C21" s="46" t="s">
        <v>96</v>
      </c>
      <c r="D21" s="47" t="s">
        <v>97</v>
      </c>
      <c r="E21" s="54" t="s">
        <v>98</v>
      </c>
      <c r="F21" s="48" t="s">
        <v>47</v>
      </c>
      <c r="G21" s="48" t="s">
        <v>99</v>
      </c>
    </row>
    <row r="22" spans="1:12" ht="14.4" thickBot="1" x14ac:dyDescent="0.3">
      <c r="A22" s="179"/>
      <c r="B22" s="49" t="str">
        <f>A7</f>
        <v xml:space="preserve">ME SHUMË MUNDËSI </v>
      </c>
      <c r="C22" s="50" t="s">
        <v>96</v>
      </c>
      <c r="D22" s="43" t="s">
        <v>97</v>
      </c>
      <c r="E22" s="42" t="s">
        <v>98</v>
      </c>
      <c r="F22" s="42" t="s">
        <v>98</v>
      </c>
      <c r="G22" s="51" t="s">
        <v>99</v>
      </c>
    </row>
    <row r="23" spans="1:12" ht="14.4" thickBot="1" x14ac:dyDescent="0.3">
      <c r="A23" s="179"/>
      <c r="B23" s="49" t="str">
        <f>A8</f>
        <v xml:space="preserve">KA MUNDËSI </v>
      </c>
      <c r="C23" s="50" t="s">
        <v>96</v>
      </c>
      <c r="D23" s="43" t="s">
        <v>97</v>
      </c>
      <c r="E23" s="43" t="s">
        <v>97</v>
      </c>
      <c r="F23" s="42" t="s">
        <v>98</v>
      </c>
      <c r="G23" s="42" t="s">
        <v>98</v>
      </c>
    </row>
    <row r="24" spans="1:12" ht="14.4" thickBot="1" x14ac:dyDescent="0.3">
      <c r="A24" s="179"/>
      <c r="B24" s="49" t="str">
        <f>A9</f>
        <v xml:space="preserve">PAK E MUNDUR </v>
      </c>
      <c r="C24" s="50" t="s">
        <v>96</v>
      </c>
      <c r="D24" s="50" t="s">
        <v>96</v>
      </c>
      <c r="E24" s="43" t="s">
        <v>97</v>
      </c>
      <c r="F24" s="43" t="s">
        <v>97</v>
      </c>
      <c r="G24" s="43" t="s">
        <v>97</v>
      </c>
    </row>
    <row r="25" spans="1:12" ht="14.4" thickBot="1" x14ac:dyDescent="0.3">
      <c r="A25" s="179"/>
      <c r="B25" s="49" t="str">
        <f>A10</f>
        <v>POTHUAJSE E SIGURTË QË NUK NDODH</v>
      </c>
      <c r="C25" s="50" t="s">
        <v>96</v>
      </c>
      <c r="D25" s="50" t="s">
        <v>96</v>
      </c>
      <c r="E25" s="50" t="s">
        <v>96</v>
      </c>
      <c r="F25" s="50" t="s">
        <v>96</v>
      </c>
      <c r="G25" s="50" t="s">
        <v>96</v>
      </c>
    </row>
    <row r="26" spans="1:12" ht="23.4" thickBot="1" x14ac:dyDescent="0.3">
      <c r="A26" s="180"/>
      <c r="B26" s="52"/>
      <c r="C26" s="53" t="str">
        <f>A17</f>
        <v>TË PAPËRFILLSHME</v>
      </c>
      <c r="D26" s="53" t="str">
        <f>A16</f>
        <v>TË VOGLA</v>
      </c>
      <c r="E26" s="53" t="str">
        <f>A15</f>
        <v>MODERUARA</v>
      </c>
      <c r="F26" s="53" t="str">
        <f>A14</f>
        <v>TË MËDHA</v>
      </c>
      <c r="G26" s="53" t="str">
        <f>A13</f>
        <v>KATASTROFIKE</v>
      </c>
    </row>
    <row r="27" spans="1:12" ht="13.8" thickTop="1" x14ac:dyDescent="0.25">
      <c r="C27" s="171" t="s">
        <v>100</v>
      </c>
      <c r="D27" s="171"/>
      <c r="E27" s="171"/>
      <c r="F27" s="171"/>
      <c r="G27" s="171"/>
    </row>
    <row r="28" spans="1:12" x14ac:dyDescent="0.25">
      <c r="B28" s="25" t="s">
        <v>134</v>
      </c>
    </row>
    <row r="29" spans="1:12" x14ac:dyDescent="0.25">
      <c r="B29" s="25" t="s">
        <v>47</v>
      </c>
      <c r="F29" s="40"/>
      <c r="G29" s="40"/>
      <c r="H29" s="40"/>
      <c r="I29" s="40"/>
      <c r="J29" s="40"/>
      <c r="K29" s="40"/>
      <c r="L29" s="40"/>
    </row>
    <row r="30" spans="1:12" x14ac:dyDescent="0.25">
      <c r="B30" s="25" t="s">
        <v>98</v>
      </c>
      <c r="F30" s="40"/>
      <c r="G30" s="40"/>
      <c r="H30" s="40"/>
      <c r="I30" s="40"/>
      <c r="J30" s="40"/>
      <c r="K30" s="40"/>
      <c r="L30" s="40"/>
    </row>
    <row r="31" spans="1:12" x14ac:dyDescent="0.25">
      <c r="B31" s="25" t="s">
        <v>97</v>
      </c>
      <c r="F31" s="40"/>
      <c r="G31" s="40"/>
      <c r="H31" s="40"/>
      <c r="I31" s="40"/>
      <c r="J31" s="40"/>
      <c r="K31" s="40"/>
      <c r="L31" s="40"/>
    </row>
    <row r="32" spans="1:12" x14ac:dyDescent="0.25">
      <c r="B32" s="25" t="s">
        <v>96</v>
      </c>
      <c r="F32" s="40"/>
      <c r="G32" s="40"/>
      <c r="H32" s="40"/>
      <c r="I32" s="40"/>
      <c r="J32" s="40"/>
      <c r="K32" s="40"/>
      <c r="L32" s="40"/>
    </row>
    <row r="33" spans="1:12" ht="13.8" thickBot="1" x14ac:dyDescent="0.3">
      <c r="F33" s="40"/>
      <c r="G33" s="40"/>
      <c r="H33" s="40"/>
      <c r="I33" s="40"/>
      <c r="J33" s="40"/>
      <c r="K33" s="40"/>
      <c r="L33" s="40"/>
    </row>
    <row r="34" spans="1:12" ht="39" customHeight="1" thickBot="1" x14ac:dyDescent="0.3">
      <c r="B34" s="184" t="s">
        <v>110</v>
      </c>
      <c r="C34" s="185"/>
      <c r="D34" s="186"/>
      <c r="K34" s="40"/>
      <c r="L34" s="40"/>
    </row>
    <row r="35" spans="1:12" ht="16.8" thickTop="1" thickBot="1" x14ac:dyDescent="0.3">
      <c r="B35" s="68" t="s">
        <v>111</v>
      </c>
      <c r="C35" s="68" t="s">
        <v>112</v>
      </c>
      <c r="D35" s="68" t="s">
        <v>113</v>
      </c>
      <c r="K35" s="40"/>
      <c r="L35" s="40"/>
    </row>
    <row r="36" spans="1:12" ht="28.2" thickBot="1" x14ac:dyDescent="0.3">
      <c r="A36" s="39"/>
      <c r="B36" s="71" t="s">
        <v>114</v>
      </c>
      <c r="C36" s="76" t="s">
        <v>115</v>
      </c>
      <c r="D36" s="76" t="s">
        <v>116</v>
      </c>
      <c r="K36" s="40"/>
      <c r="L36" s="40"/>
    </row>
    <row r="37" spans="1:12" ht="42.6" thickTop="1" thickBot="1" x14ac:dyDescent="0.3">
      <c r="A37" s="39"/>
      <c r="B37" s="72" t="s">
        <v>117</v>
      </c>
      <c r="C37" s="70" t="s">
        <v>118</v>
      </c>
      <c r="D37" s="70" t="s">
        <v>119</v>
      </c>
      <c r="K37" s="40"/>
      <c r="L37" s="40"/>
    </row>
    <row r="38" spans="1:12" ht="28.2" thickBot="1" x14ac:dyDescent="0.3">
      <c r="A38" s="39"/>
      <c r="B38" s="73" t="s">
        <v>120</v>
      </c>
      <c r="C38" s="69" t="s">
        <v>121</v>
      </c>
      <c r="D38" s="69" t="s">
        <v>122</v>
      </c>
      <c r="K38" s="40"/>
      <c r="L38" s="40"/>
    </row>
    <row r="39" spans="1:12" ht="28.2" thickBot="1" x14ac:dyDescent="0.3">
      <c r="A39" s="39"/>
      <c r="B39" s="74" t="s">
        <v>123</v>
      </c>
      <c r="C39" s="69" t="s">
        <v>124</v>
      </c>
      <c r="D39" s="69" t="s">
        <v>125</v>
      </c>
    </row>
    <row r="40" spans="1:12" ht="42" thickBot="1" x14ac:dyDescent="0.3">
      <c r="A40" s="39"/>
      <c r="B40" s="75" t="s">
        <v>126</v>
      </c>
      <c r="C40" s="69" t="s">
        <v>127</v>
      </c>
      <c r="D40" s="69" t="s">
        <v>128</v>
      </c>
    </row>
    <row r="41" spans="1:12" ht="16.8" thickTop="1" thickBot="1" x14ac:dyDescent="0.3">
      <c r="A41" s="39"/>
      <c r="B41" s="39"/>
      <c r="C41" s="39"/>
      <c r="D41" s="168"/>
      <c r="E41" s="169"/>
      <c r="F41" s="169"/>
      <c r="G41" s="169"/>
      <c r="H41" s="169"/>
      <c r="I41" s="169"/>
      <c r="J41" s="170"/>
    </row>
    <row r="42" spans="1:12" x14ac:dyDescent="0.25">
      <c r="A42" s="39"/>
      <c r="B42" s="39"/>
      <c r="C42" s="39"/>
    </row>
    <row r="43" spans="1:12" x14ac:dyDescent="0.25">
      <c r="A43" s="39"/>
      <c r="B43" s="39"/>
      <c r="C43" s="39"/>
    </row>
    <row r="44" spans="1:12" x14ac:dyDescent="0.25">
      <c r="A44" s="39"/>
      <c r="B44" s="39"/>
      <c r="C44" s="39"/>
    </row>
    <row r="45" spans="1:12" x14ac:dyDescent="0.25">
      <c r="A45" s="39"/>
      <c r="B45" s="39"/>
      <c r="C45" s="39"/>
    </row>
    <row r="46" spans="1:12" ht="16.2" thickBot="1" x14ac:dyDescent="0.3">
      <c r="B46" s="62" t="s">
        <v>107</v>
      </c>
      <c r="C46" s="62" t="s">
        <v>106</v>
      </c>
    </row>
    <row r="47" spans="1:12" ht="45.6" thickBot="1" x14ac:dyDescent="0.3">
      <c r="B47" s="85" t="s">
        <v>129</v>
      </c>
      <c r="C47" s="59" t="s">
        <v>105</v>
      </c>
    </row>
    <row r="48" spans="1:12" ht="16.2" thickBot="1" x14ac:dyDescent="0.3">
      <c r="B48" s="86" t="s">
        <v>130</v>
      </c>
      <c r="C48" s="59" t="s">
        <v>102</v>
      </c>
    </row>
    <row r="49" spans="2:3" ht="60.6" thickBot="1" x14ac:dyDescent="0.3">
      <c r="B49" s="86" t="s">
        <v>131</v>
      </c>
      <c r="C49" s="58" t="s">
        <v>103</v>
      </c>
    </row>
    <row r="50" spans="2:3" ht="60.6" thickBot="1" x14ac:dyDescent="0.3">
      <c r="B50" s="86" t="s">
        <v>132</v>
      </c>
      <c r="C50" s="59" t="s">
        <v>104</v>
      </c>
    </row>
    <row r="54" spans="2:3" ht="15.6" x14ac:dyDescent="0.25">
      <c r="B54" s="13" t="s">
        <v>108</v>
      </c>
    </row>
    <row r="55" spans="2:3" ht="15.6" x14ac:dyDescent="0.25">
      <c r="B55" s="60" t="s">
        <v>109</v>
      </c>
    </row>
    <row r="56" spans="2:3" ht="15.6" x14ac:dyDescent="0.25">
      <c r="B56" s="61" t="s">
        <v>39</v>
      </c>
    </row>
    <row r="63" spans="2:3" x14ac:dyDescent="0.25">
      <c r="B63" s="25" t="s">
        <v>133</v>
      </c>
    </row>
    <row r="64" spans="2:3" ht="14.4" x14ac:dyDescent="0.25">
      <c r="B64" s="87" t="s">
        <v>53</v>
      </c>
    </row>
    <row r="65" spans="2:2" ht="14.4" x14ac:dyDescent="0.25">
      <c r="B65" s="87" t="s">
        <v>36</v>
      </c>
    </row>
    <row r="66" spans="2:2" ht="14.4" x14ac:dyDescent="0.25">
      <c r="B66" s="87" t="s">
        <v>54</v>
      </c>
    </row>
    <row r="67" spans="2:2" ht="14.4" x14ac:dyDescent="0.25">
      <c r="B67" s="88" t="s">
        <v>55</v>
      </c>
    </row>
    <row r="68" spans="2:2" ht="14.4" x14ac:dyDescent="0.25">
      <c r="B68" s="88" t="s">
        <v>56</v>
      </c>
    </row>
    <row r="69" spans="2:2" ht="14.4" x14ac:dyDescent="0.25">
      <c r="B69" s="88" t="s">
        <v>57</v>
      </c>
    </row>
    <row r="70" spans="2:2" ht="14.4" x14ac:dyDescent="0.25">
      <c r="B70" s="88" t="s">
        <v>58</v>
      </c>
    </row>
    <row r="71" spans="2:2" ht="14.4" x14ac:dyDescent="0.25">
      <c r="B71" s="88" t="s">
        <v>59</v>
      </c>
    </row>
    <row r="72" spans="2:2" ht="14.4" x14ac:dyDescent="0.25">
      <c r="B72" s="88" t="s">
        <v>60</v>
      </c>
    </row>
    <row r="73" spans="2:2" ht="14.4" x14ac:dyDescent="0.25">
      <c r="B73" s="88" t="s">
        <v>61</v>
      </c>
    </row>
    <row r="74" spans="2:2" ht="14.4" x14ac:dyDescent="0.25">
      <c r="B74" s="88" t="s">
        <v>62</v>
      </c>
    </row>
    <row r="75" spans="2:2" ht="14.4" x14ac:dyDescent="0.25">
      <c r="B75" s="88" t="s">
        <v>64</v>
      </c>
    </row>
    <row r="76" spans="2:2" ht="14.4" x14ac:dyDescent="0.25">
      <c r="B76" s="88" t="s">
        <v>63</v>
      </c>
    </row>
    <row r="77" spans="2:2" ht="14.4" x14ac:dyDescent="0.25">
      <c r="B77" s="88" t="s">
        <v>65</v>
      </c>
    </row>
  </sheetData>
  <sheetProtection algorithmName="SHA-512" hashValue="VbqcigKx9m5P2aysu3hYZJiE7rVkSSkkB95S7wzKcvxaKjiY/vwlxNt/uXp0C+32MGaeISZQZizON2KPZ8yeCQ==" saltValue="9yXGsklnvveSmNU9qMxT5A==" spinCount="100000" sheet="1" objects="1" scenarios="1"/>
  <mergeCells count="8">
    <mergeCell ref="D41:J41"/>
    <mergeCell ref="C27:G27"/>
    <mergeCell ref="A1:D1"/>
    <mergeCell ref="A3:D3"/>
    <mergeCell ref="A19:C19"/>
    <mergeCell ref="A20:A26"/>
    <mergeCell ref="C20:G20"/>
    <mergeCell ref="B34:D34"/>
  </mergeCells>
  <conditionalFormatting sqref="B55">
    <cfRule type="cellIs" dxfId="21" priority="1" operator="equal">
      <formula>$B$31</formula>
    </cfRule>
    <cfRule type="cellIs" dxfId="20" priority="2" operator="equal">
      <formula>$B$32</formula>
    </cfRule>
    <cfRule type="cellIs" dxfId="19" priority="3" operator="equal">
      <formula>$B$33</formula>
    </cfRule>
    <cfRule type="cellIs" dxfId="18" priority="4" operator="equal">
      <formula>$B$34</formula>
    </cfRule>
    <cfRule type="cellIs" dxfId="17" priority="5" operator="equal">
      <formula>$B$35</formula>
    </cfRule>
    <cfRule type="cellIs" dxfId="16" priority="6" operator="equal">
      <formula>#REF!</formula>
    </cfRule>
    <cfRule type="cellIs" dxfId="15" priority="7" operator="equal">
      <formula>#REF!</formula>
    </cfRule>
    <cfRule type="cellIs" dxfId="14" priority="8" operator="equal">
      <formula>#REF!</formula>
    </cfRule>
    <cfRule type="cellIs" dxfId="13" priority="9" operator="equal">
      <formula>#REF!</formula>
    </cfRule>
    <cfRule type="cellIs" dxfId="12" priority="10" operator="equal">
      <formula>#REF!</formula>
    </cfRule>
    <cfRule type="cellIs" dxfId="11" priority="11" operator="equal">
      <formula>#REF!</formula>
    </cfRule>
    <cfRule type="cellIs" dxfId="10" priority="12" operator="equal">
      <formula>#REF!</formula>
    </cfRule>
    <cfRule type="cellIs" dxfId="9" priority="13" operator="equal">
      <formula>#REF!</formula>
    </cfRule>
    <cfRule type="cellIs" dxfId="8" priority="14" operator="equal">
      <formula>#REF!</formula>
    </cfRule>
    <cfRule type="cellIs" dxfId="7" priority="15" operator="equal">
      <formula>#REF!</formula>
    </cfRule>
    <cfRule type="cellIs" dxfId="6" priority="16" operator="equal">
      <formula>$C$31</formula>
    </cfRule>
    <cfRule type="cellIs" dxfId="5" priority="17" operator="equal">
      <formula>$C$32</formula>
    </cfRule>
    <cfRule type="cellIs" dxfId="4" priority="18" operator="equal">
      <formula>$C$33</formula>
    </cfRule>
    <cfRule type="cellIs" dxfId="3" priority="19" operator="equal">
      <formula>$C$34</formula>
    </cfRule>
    <cfRule type="cellIs" dxfId="2" priority="20" operator="equal">
      <formula>$C$35</formula>
    </cfRule>
    <cfRule type="cellIs" dxfId="1" priority="21" operator="equal">
      <formula>"Open"</formula>
    </cfRule>
    <cfRule type="cellIs" dxfId="0" priority="22" operator="equal">
      <formula>"Closed"</formula>
    </cfRule>
  </conditionalFormatting>
  <pageMargins left="0.39370078740157483" right="0.39370078740157483" top="0.59055118110236227" bottom="0.59055118110236227" header="0.51181102362204722" footer="0.51181102362204722"/>
  <pageSetup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1</vt:i4>
      </vt:variant>
    </vt:vector>
  </HeadingPairs>
  <TitlesOfParts>
    <vt:vector size="6" baseType="lpstr">
      <vt:lpstr>EMRI I NJESISE ORGANIZATIVE</vt:lpstr>
      <vt:lpstr>Sheet1</vt:lpstr>
      <vt:lpstr>Organogrami </vt:lpstr>
      <vt:lpstr>MATRICA</vt:lpstr>
      <vt:lpstr>Chart1</vt:lpstr>
      <vt:lpstr>'EMRI I NJESISE ORGANIZATIVE'!Print_Area</vt:lpstr>
    </vt:vector>
  </TitlesOfParts>
  <Company>BQK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Dafina Sadiku</dc:creator>
  <cp:lastModifiedBy>User</cp:lastModifiedBy>
  <cp:lastPrinted>2024-12-30T08:42:10Z</cp:lastPrinted>
  <dcterms:created xsi:type="dcterms:W3CDTF">2023-10-07T15:52:54Z</dcterms:created>
  <dcterms:modified xsi:type="dcterms:W3CDTF">2025-08-05T18:58:54Z</dcterms:modified>
</cp:coreProperties>
</file>