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rksgov-my.sharepoint.com/personal/haziz_krasniqi_rks-gov_net/Documents/Desktop/Kabi 2026 i miratuar/"/>
    </mc:Choice>
  </mc:AlternateContent>
  <xr:revisionPtr revIDLastSave="35" documentId="13_ncr:1_{1259466F-C1DB-4CD6-97E9-B6D3F4C42B60}" xr6:coauthVersionLast="47" xr6:coauthVersionMax="47" xr10:uidLastSave="{A5B0C7A5-EA84-4F3D-A7C1-FA61FD9E5A04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2" l="1"/>
  <c r="D23" i="2"/>
  <c r="F23" i="2" s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5" i="2"/>
  <c r="G26" i="2" l="1"/>
  <c r="E26" i="2"/>
  <c r="D26" i="2"/>
  <c r="F26" i="2" l="1"/>
</calcChain>
</file>

<file path=xl/sharedStrings.xml><?xml version="1.0" encoding="utf-8"?>
<sst xmlns="http://schemas.openxmlformats.org/spreadsheetml/2006/main" count="27" uniqueCount="27">
  <si>
    <t>ADMINISTRATA</t>
  </si>
  <si>
    <t>FINANCA</t>
  </si>
  <si>
    <t>KRAHASIMI INVESTIMEVE KAPITALE 2024-2025</t>
  </si>
  <si>
    <t>Diferenca 2025-2024</t>
  </si>
  <si>
    <t>NR.</t>
  </si>
  <si>
    <t>KODI</t>
  </si>
  <si>
    <t>DREJTORIA</t>
  </si>
  <si>
    <t>BUJQESIA</t>
  </si>
  <si>
    <t>AUDITIM</t>
  </si>
  <si>
    <t>KRYETARI</t>
  </si>
  <si>
    <t>TURIZMI</t>
  </si>
  <si>
    <t>SHENDETSIA</t>
  </si>
  <si>
    <t>SH.SOCIALE</t>
  </si>
  <si>
    <t>SH. REZIDENCIALE</t>
  </si>
  <si>
    <t>INSPEKCION</t>
  </si>
  <si>
    <t>SH. PUBLIKE</t>
  </si>
  <si>
    <t>TEATRI</t>
  </si>
  <si>
    <t>KADASTER</t>
  </si>
  <si>
    <t>ZLK</t>
  </si>
  <si>
    <t>URBANIZEM</t>
  </si>
  <si>
    <t>KULTURA</t>
  </si>
  <si>
    <t>ZJAREFIKESIT</t>
  </si>
  <si>
    <t>ARSIM-ADMINST</t>
  </si>
  <si>
    <t>ARSIM-PARAFILLOR</t>
  </si>
  <si>
    <t>ARSIM-FILLORE</t>
  </si>
  <si>
    <t>ARSIM-MESME</t>
  </si>
  <si>
    <t>Totali: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</si>
</sst>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5F5F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4" fontId="0" fillId="3" borderId="1" xfId="0" applyNumberFormat="1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3" fontId="3" fillId="5" borderId="2" xfId="1" applyNumberFormat="1" applyFont="1" applyFill="1" applyBorder="1" applyAlignment="1">
      <alignment horizontal="right" vertical="top"/>
    </xf>
    <xf numFmtId="4" fontId="3" fillId="5" borderId="2" xfId="1" applyNumberFormat="1" applyFont="1" applyFill="1" applyBorder="1" applyAlignment="1">
      <alignment horizontal="right" vertical="top"/>
    </xf>
    <xf numFmtId="4" fontId="0" fillId="0" borderId="1" xfId="0" applyNumberFormat="1" applyBorder="1"/>
    <xf numFmtId="0" fontId="0" fillId="0" borderId="1" xfId="0" applyBorder="1" applyAlignment="1">
      <alignment horizontal="right"/>
    </xf>
    <xf numFmtId="4" fontId="2" fillId="0" borderId="1" xfId="0" applyNumberFormat="1" applyFont="1" applyBorder="1"/>
    <xf numFmtId="4" fontId="0" fillId="0" borderId="1" xfId="0" applyNumberFormat="1" applyBorder="1" applyAlignment="1">
      <alignment horizontal="right"/>
    </xf>
    <xf numFmtId="0" fontId="0" fillId="4" borderId="3" xfId="0" applyFill="1" applyBorder="1" applyAlignment="1">
      <alignment horizontal="center"/>
    </xf>
    <xf numFmtId="4" fontId="3" fillId="4" borderId="2" xfId="1" applyNumberFormat="1" applyFont="1" applyFill="1" applyBorder="1" applyAlignment="1">
      <alignment horizontal="right" vertical="top"/>
    </xf>
    <xf numFmtId="4" fontId="2" fillId="4" borderId="1" xfId="0" applyNumberFormat="1" applyFont="1" applyFill="1" applyBorder="1"/>
    <xf numFmtId="4" fontId="0" fillId="4" borderId="1" xfId="0" applyNumberFormat="1" applyFill="1" applyBorder="1"/>
    <xf numFmtId="4" fontId="0" fillId="0" borderId="0" xfId="0" applyNumberFormat="1"/>
    <xf numFmtId="0" fontId="2" fillId="0" borderId="0" xfId="0" applyFont="1" applyAlignment="1">
      <alignment horizontal="center"/>
    </xf>
    <xf numFmtId="4" fontId="0" fillId="0" borderId="4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3" fillId="5" borderId="7" xfId="1" applyNumberFormat="1" applyFont="1" applyFill="1" applyBorder="1" applyAlignment="1">
      <alignment horizontal="center" vertical="center"/>
    </xf>
    <xf numFmtId="4" fontId="3" fillId="5" borderId="8" xfId="1" applyNumberFormat="1" applyFont="1" applyFill="1" applyBorder="1" applyAlignment="1">
      <alignment horizontal="center" vertical="center"/>
    </xf>
    <xf numFmtId="4" fontId="3" fillId="5" borderId="9" xfId="1" applyNumberFormat="1" applyFont="1" applyFill="1" applyBorder="1" applyAlignment="1">
      <alignment horizontal="center" vertical="center"/>
    </xf>
    <xf numFmtId="4" fontId="3" fillId="5" borderId="10" xfId="1" applyNumberFormat="1" applyFont="1" applyFill="1" applyBorder="1" applyAlignment="1">
      <alignment horizontal="center" vertical="center"/>
    </xf>
    <xf numFmtId="4" fontId="3" fillId="5" borderId="11" xfId="1" applyNumberFormat="1" applyFont="1" applyFill="1" applyBorder="1" applyAlignment="1">
      <alignment horizontal="center" vertical="center"/>
    </xf>
    <xf numFmtId="4" fontId="3" fillId="5" borderId="1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7"/>
  <sheetViews>
    <sheetView tabSelected="1" workbookViewId="0">
      <selection activeCell="F28" sqref="F28"/>
    </sheetView>
  </sheetViews>
  <sheetFormatPr defaultRowHeight="15" x14ac:dyDescent="0.25"/>
  <cols>
    <col min="3" max="3" width="17.5703125" customWidth="1"/>
    <col min="4" max="5" width="15.5703125" customWidth="1"/>
    <col min="6" max="6" width="19.85546875" customWidth="1"/>
    <col min="7" max="8" width="15.5703125" customWidth="1"/>
  </cols>
  <sheetData>
    <row r="2" spans="1:8" x14ac:dyDescent="0.25">
      <c r="C2" s="18" t="s">
        <v>2</v>
      </c>
      <c r="D2" s="18"/>
      <c r="E2" s="18"/>
      <c r="F2" s="18"/>
      <c r="G2" s="18"/>
    </row>
    <row r="3" spans="1:8" x14ac:dyDescent="0.25">
      <c r="D3" s="1">
        <v>2024</v>
      </c>
      <c r="E3" s="1">
        <v>2025</v>
      </c>
      <c r="F3" s="1" t="s">
        <v>3</v>
      </c>
      <c r="G3" s="1">
        <v>2026</v>
      </c>
      <c r="H3" s="1">
        <v>2027</v>
      </c>
    </row>
    <row r="4" spans="1:8" x14ac:dyDescent="0.25">
      <c r="A4" s="2" t="s">
        <v>4</v>
      </c>
      <c r="B4" s="2" t="s">
        <v>5</v>
      </c>
      <c r="C4" s="2" t="s">
        <v>6</v>
      </c>
      <c r="D4" s="3"/>
      <c r="E4" s="4"/>
      <c r="F4" s="3"/>
      <c r="G4" s="3"/>
      <c r="H4" s="5"/>
    </row>
    <row r="5" spans="1:8" x14ac:dyDescent="0.25">
      <c r="A5" s="6">
        <v>1</v>
      </c>
      <c r="B5" s="6">
        <v>47010</v>
      </c>
      <c r="C5" s="6" t="s">
        <v>7</v>
      </c>
      <c r="D5" s="7">
        <v>550000</v>
      </c>
      <c r="E5" s="8">
        <v>553333</v>
      </c>
      <c r="F5" s="8">
        <f>E5-D5</f>
        <v>3333</v>
      </c>
      <c r="G5" s="9"/>
      <c r="H5" s="9"/>
    </row>
    <row r="6" spans="1:8" x14ac:dyDescent="0.25">
      <c r="A6" s="6">
        <v>2</v>
      </c>
      <c r="B6" s="6">
        <v>16090</v>
      </c>
      <c r="C6" s="6" t="s">
        <v>8</v>
      </c>
      <c r="D6" s="10">
        <v>0</v>
      </c>
      <c r="E6" s="9"/>
      <c r="F6" s="8">
        <f t="shared" ref="F6:F22" si="0">E6-D6</f>
        <v>0</v>
      </c>
      <c r="G6" s="9"/>
      <c r="H6" s="9"/>
    </row>
    <row r="7" spans="1:8" x14ac:dyDescent="0.25">
      <c r="A7" s="6">
        <v>3</v>
      </c>
      <c r="B7" s="6">
        <v>17510</v>
      </c>
      <c r="C7" s="6" t="s">
        <v>1</v>
      </c>
      <c r="D7" s="7">
        <v>455000</v>
      </c>
      <c r="E7" s="8">
        <v>455000</v>
      </c>
      <c r="F7" s="8">
        <f t="shared" si="0"/>
        <v>0</v>
      </c>
      <c r="G7" s="9"/>
      <c r="H7" s="9"/>
    </row>
    <row r="8" spans="1:8" x14ac:dyDescent="0.25">
      <c r="A8" s="6">
        <v>4</v>
      </c>
      <c r="B8" s="6">
        <v>16010</v>
      </c>
      <c r="C8" s="6" t="s">
        <v>9</v>
      </c>
      <c r="D8" s="10">
        <v>0</v>
      </c>
      <c r="E8" s="9"/>
      <c r="F8" s="8">
        <f t="shared" si="0"/>
        <v>0</v>
      </c>
      <c r="G8" s="9"/>
      <c r="H8" s="9"/>
    </row>
    <row r="9" spans="1:8" x14ac:dyDescent="0.25">
      <c r="A9" s="6">
        <v>5</v>
      </c>
      <c r="B9" s="6">
        <v>16310</v>
      </c>
      <c r="C9" s="6" t="s">
        <v>0</v>
      </c>
      <c r="D9" s="7">
        <v>380000</v>
      </c>
      <c r="E9" s="8">
        <v>429050</v>
      </c>
      <c r="F9" s="8">
        <f t="shared" si="0"/>
        <v>49050</v>
      </c>
      <c r="G9" s="9"/>
      <c r="H9" s="9"/>
    </row>
    <row r="10" spans="1:8" x14ac:dyDescent="0.25">
      <c r="A10" s="6">
        <v>6</v>
      </c>
      <c r="B10" s="6">
        <v>48050</v>
      </c>
      <c r="C10" s="6" t="s">
        <v>10</v>
      </c>
      <c r="D10" s="7">
        <v>510028</v>
      </c>
      <c r="E10" s="8">
        <v>1074643.8400000001</v>
      </c>
      <c r="F10" s="8">
        <f t="shared" si="0"/>
        <v>564615.84000000008</v>
      </c>
      <c r="G10" s="9"/>
      <c r="H10" s="9"/>
    </row>
    <row r="11" spans="1:8" x14ac:dyDescent="0.25">
      <c r="A11" s="6">
        <v>7</v>
      </c>
      <c r="B11" s="6">
        <v>73600</v>
      </c>
      <c r="C11" s="6" t="s">
        <v>11</v>
      </c>
      <c r="D11" s="7">
        <v>1500000</v>
      </c>
      <c r="E11" s="11">
        <v>1930000</v>
      </c>
      <c r="F11" s="8">
        <f t="shared" si="0"/>
        <v>430000</v>
      </c>
      <c r="G11" s="9">
        <v>1700000</v>
      </c>
      <c r="H11" s="9">
        <v>1620000</v>
      </c>
    </row>
    <row r="12" spans="1:8" x14ac:dyDescent="0.25">
      <c r="A12" s="6">
        <v>8</v>
      </c>
      <c r="B12" s="6">
        <v>75546</v>
      </c>
      <c r="C12" s="6" t="s">
        <v>12</v>
      </c>
      <c r="D12" s="7">
        <v>100000</v>
      </c>
      <c r="E12" s="8">
        <v>600000</v>
      </c>
      <c r="F12" s="8">
        <f t="shared" si="0"/>
        <v>500000</v>
      </c>
      <c r="G12" s="9"/>
      <c r="H12" s="9"/>
    </row>
    <row r="13" spans="1:8" x14ac:dyDescent="0.25">
      <c r="A13" s="6">
        <v>9</v>
      </c>
      <c r="B13" s="6">
        <v>75547</v>
      </c>
      <c r="C13" s="6" t="s">
        <v>13</v>
      </c>
      <c r="D13" s="7">
        <v>550000</v>
      </c>
      <c r="E13" s="8">
        <v>265000</v>
      </c>
      <c r="F13" s="8">
        <f t="shared" si="0"/>
        <v>-285000</v>
      </c>
      <c r="G13" s="9"/>
      <c r="H13" s="9"/>
    </row>
    <row r="14" spans="1:8" x14ac:dyDescent="0.25">
      <c r="A14" s="6">
        <v>10</v>
      </c>
      <c r="B14" s="6">
        <v>16619</v>
      </c>
      <c r="C14" s="6" t="s">
        <v>14</v>
      </c>
      <c r="D14" s="10">
        <v>0</v>
      </c>
      <c r="E14" s="9"/>
      <c r="F14" s="8">
        <f t="shared" si="0"/>
        <v>0</v>
      </c>
      <c r="G14" s="9"/>
      <c r="H14" s="9"/>
    </row>
    <row r="15" spans="1:8" x14ac:dyDescent="0.25">
      <c r="A15" s="6">
        <v>11</v>
      </c>
      <c r="B15" s="6">
        <v>18010</v>
      </c>
      <c r="C15" s="6" t="s">
        <v>15</v>
      </c>
      <c r="D15" s="8">
        <v>12710000</v>
      </c>
      <c r="E15" s="8">
        <v>15448699</v>
      </c>
      <c r="F15" s="8">
        <f t="shared" si="0"/>
        <v>2738699</v>
      </c>
      <c r="G15" s="9"/>
      <c r="H15" s="9"/>
    </row>
    <row r="16" spans="1:8" x14ac:dyDescent="0.25">
      <c r="A16" s="6">
        <v>12</v>
      </c>
      <c r="B16" s="6">
        <v>85157</v>
      </c>
      <c r="C16" s="6" t="s">
        <v>16</v>
      </c>
      <c r="D16" s="12">
        <v>0</v>
      </c>
      <c r="E16" s="9"/>
      <c r="F16" s="8">
        <f t="shared" si="0"/>
        <v>0</v>
      </c>
      <c r="G16" s="9"/>
      <c r="H16" s="9"/>
    </row>
    <row r="17" spans="1:8" x14ac:dyDescent="0.25">
      <c r="A17" s="6">
        <v>13</v>
      </c>
      <c r="B17" s="6">
        <v>65050</v>
      </c>
      <c r="C17" s="6" t="s">
        <v>17</v>
      </c>
      <c r="D17" s="12">
        <v>0</v>
      </c>
      <c r="E17" s="9"/>
      <c r="F17" s="8">
        <f t="shared" si="0"/>
        <v>0</v>
      </c>
      <c r="G17" s="9"/>
      <c r="H17" s="9"/>
    </row>
    <row r="18" spans="1:8" x14ac:dyDescent="0.25">
      <c r="A18" s="6">
        <v>14</v>
      </c>
      <c r="B18" s="6">
        <v>19550</v>
      </c>
      <c r="C18" s="6" t="s">
        <v>18</v>
      </c>
      <c r="D18" s="12">
        <v>0</v>
      </c>
      <c r="E18" s="9"/>
      <c r="F18" s="8">
        <f t="shared" si="0"/>
        <v>0</v>
      </c>
      <c r="G18" s="9"/>
      <c r="H18" s="9"/>
    </row>
    <row r="19" spans="1:8" x14ac:dyDescent="0.25">
      <c r="A19" s="6">
        <v>15</v>
      </c>
      <c r="B19" s="6">
        <v>66055</v>
      </c>
      <c r="C19" s="6" t="s">
        <v>19</v>
      </c>
      <c r="D19" s="12">
        <v>0</v>
      </c>
      <c r="E19" s="8">
        <v>850000</v>
      </c>
      <c r="F19" s="8">
        <f t="shared" si="0"/>
        <v>850000</v>
      </c>
      <c r="G19" s="9"/>
      <c r="H19" s="9"/>
    </row>
    <row r="20" spans="1:8" x14ac:dyDescent="0.25">
      <c r="A20" s="6">
        <v>16</v>
      </c>
      <c r="B20" s="6">
        <v>85010</v>
      </c>
      <c r="C20" s="6" t="s">
        <v>20</v>
      </c>
      <c r="D20" s="8">
        <v>1343000</v>
      </c>
      <c r="E20" s="8">
        <v>1659793.65</v>
      </c>
      <c r="F20" s="8">
        <f t="shared" si="0"/>
        <v>316793.64999999991</v>
      </c>
      <c r="G20" s="9"/>
      <c r="H20" s="9"/>
    </row>
    <row r="21" spans="1:8" x14ac:dyDescent="0.25">
      <c r="A21" s="6">
        <v>17</v>
      </c>
      <c r="B21" s="6">
        <v>18414</v>
      </c>
      <c r="C21" s="6" t="s">
        <v>21</v>
      </c>
      <c r="D21" s="8">
        <v>450000</v>
      </c>
      <c r="E21" s="9">
        <v>485000</v>
      </c>
      <c r="F21" s="8">
        <f t="shared" si="0"/>
        <v>35000</v>
      </c>
      <c r="G21" s="9"/>
      <c r="H21" s="9"/>
    </row>
    <row r="22" spans="1:8" x14ac:dyDescent="0.25">
      <c r="A22" s="6">
        <v>18</v>
      </c>
      <c r="B22" s="6">
        <v>92050</v>
      </c>
      <c r="C22" s="6" t="s">
        <v>22</v>
      </c>
      <c r="D22" s="12">
        <v>0</v>
      </c>
      <c r="E22" s="9"/>
      <c r="F22" s="8">
        <f t="shared" si="0"/>
        <v>0</v>
      </c>
      <c r="G22" s="9"/>
      <c r="H22" s="9"/>
    </row>
    <row r="23" spans="1:8" x14ac:dyDescent="0.25">
      <c r="A23" s="6">
        <v>19</v>
      </c>
      <c r="B23" s="6">
        <v>92390</v>
      </c>
      <c r="C23" s="6" t="s">
        <v>23</v>
      </c>
      <c r="D23" s="25">
        <f>430000+1937739+139088</f>
        <v>2506827</v>
      </c>
      <c r="E23" s="19">
        <v>2966063</v>
      </c>
      <c r="F23" s="22">
        <f>E23-D23</f>
        <v>459236</v>
      </c>
      <c r="G23" s="9"/>
      <c r="H23" s="9"/>
    </row>
    <row r="24" spans="1:8" x14ac:dyDescent="0.25">
      <c r="A24" s="6">
        <v>20</v>
      </c>
      <c r="B24" s="6">
        <v>93270</v>
      </c>
      <c r="C24" s="6" t="s">
        <v>24</v>
      </c>
      <c r="D24" s="26"/>
      <c r="E24" s="20"/>
      <c r="F24" s="23"/>
      <c r="G24" s="9"/>
      <c r="H24" s="9"/>
    </row>
    <row r="25" spans="1:8" x14ac:dyDescent="0.25">
      <c r="A25" s="6">
        <v>21</v>
      </c>
      <c r="B25" s="6">
        <v>94470</v>
      </c>
      <c r="C25" s="6" t="s">
        <v>25</v>
      </c>
      <c r="D25" s="27"/>
      <c r="E25" s="21"/>
      <c r="F25" s="24"/>
      <c r="G25" s="9"/>
      <c r="H25" s="9"/>
    </row>
    <row r="26" spans="1:8" x14ac:dyDescent="0.25">
      <c r="C26" s="13" t="s">
        <v>26</v>
      </c>
      <c r="D26" s="14">
        <f>SUM(D5:D25)</f>
        <v>21054855</v>
      </c>
      <c r="E26" s="15">
        <f>SUM(E4:E25)</f>
        <v>26716582.489999998</v>
      </c>
      <c r="F26" s="14">
        <f t="shared" ref="F26" si="1">E26-D26</f>
        <v>5661727.4899999984</v>
      </c>
      <c r="G26" s="15">
        <f t="shared" ref="G26" si="2">SUM(G4:G25)</f>
        <v>1700000</v>
      </c>
      <c r="H26" s="16"/>
    </row>
    <row r="27" spans="1:8" x14ac:dyDescent="0.25">
      <c r="D27">
        <v>21425881</v>
      </c>
      <c r="E27" s="15">
        <v>26716582</v>
      </c>
      <c r="F27" s="17">
        <f>E27-D27</f>
        <v>5290701</v>
      </c>
    </row>
  </sheetData>
  <mergeCells count="4">
    <mergeCell ref="C2:G2"/>
    <mergeCell ref="E23:E25"/>
    <mergeCell ref="F23:F25"/>
    <mergeCell ref="D23:D25"/>
  </mergeCells>
  <pageMargins left="0.7" right="0.7" top="1.135" bottom="0.75" header="0.3" footer="0.3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Zenel Ahmetaj</dc:creator>
  <cp:lastModifiedBy>Haziz Krasniqi</cp:lastModifiedBy>
  <cp:lastPrinted>2026-06-17T06:16:26Z</cp:lastPrinted>
  <dcterms:created xsi:type="dcterms:W3CDTF">2021-06-15T06:47:17Z</dcterms:created>
  <dcterms:modified xsi:type="dcterms:W3CDTF">2026-08-10T06:46:30Z</dcterms:modified>
</cp:coreProperties>
</file>